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<sst xmlns="http://schemas.openxmlformats.org/spreadsheetml/2006/main" count="531" uniqueCount="439">
  <si>
    <t>Nghĩa vụ thi hành án</t>
  </si>
  <si>
    <t>Ghi chú</t>
  </si>
  <si>
    <t>Tên người phải thi hành án</t>
  </si>
  <si>
    <t>Đơn vị</t>
  </si>
  <si>
    <t>DANH SÁCH NGƯỜI PHẢI THI HÀNH ÁN CHƯA CÓ ĐIỀU KIỆN THI HÀNH</t>
  </si>
  <si>
    <t xml:space="preserve">Địa chỉ của người phải thi hành án </t>
  </si>
  <si>
    <t>Số TT</t>
  </si>
  <si>
    <t>Tổng cộng</t>
  </si>
  <si>
    <t>TỔNG CỤC THI HÀNH ÁN DÂN SỰ</t>
  </si>
  <si>
    <r>
      <t xml:space="preserve">Quyết định về việc chưa có điều kiện thi hành án </t>
    </r>
    <r>
      <rPr>
        <i/>
        <sz val="10"/>
        <rFont val="Times New Roman"/>
        <family val="1"/>
      </rPr>
      <t>(số, ký hiệu, ngày tháng năm)</t>
    </r>
  </si>
  <si>
    <r>
      <t xml:space="preserve">Quyết định thi hành án </t>
    </r>
    <r>
      <rPr>
        <i/>
        <sz val="10"/>
        <rFont val="Times New Roman"/>
        <family val="1"/>
      </rPr>
      <t>(số, ký hiệu, ngày tháng năm)</t>
    </r>
  </si>
  <si>
    <r>
      <t xml:space="preserve">Bản án, quyết định </t>
    </r>
    <r>
      <rPr>
        <i/>
        <sz val="10"/>
        <rFont val="Times New Roman"/>
        <family val="1"/>
      </rPr>
      <t>(số, ký hiệu, ngày tháng năm, của ...)</t>
    </r>
  </si>
  <si>
    <t>CỤC THI HÀNH ÁN DÂN SỰ TỈNH LAI CHÂU</t>
  </si>
  <si>
    <t xml:space="preserve">Cục THADS tỉnh </t>
  </si>
  <si>
    <t>Chi cục THADS thành phố</t>
  </si>
  <si>
    <t>I</t>
  </si>
  <si>
    <t>Tẩn lèng Mẩy</t>
  </si>
  <si>
    <t>số 58/2014/HSST ngày 22/9/2014 của TAND tỉnh Nam ĐỊnh</t>
  </si>
  <si>
    <t>Chi cục THADS Huyện Tân Uyên</t>
  </si>
  <si>
    <t>Chi cục THADS Huyện Than Uyên</t>
  </si>
  <si>
    <t>Chi cục THADS huyện Mường Tè</t>
  </si>
  <si>
    <t>Chi cục THADS huyện Phong Thổ</t>
  </si>
  <si>
    <t>Vàng Văn Chực</t>
  </si>
  <si>
    <t>Huổi Sen - Mường So - Phong Thổ</t>
  </si>
  <si>
    <t>Số 103/QĐ-CCTHA ngày 13/3/2014</t>
  </si>
  <si>
    <t>Số 09/HSST ngày 27/11/2013của TAND tỉnh Lai Châu</t>
  </si>
  <si>
    <t>Chi cục THADS huyện Nậm Nhùn</t>
  </si>
  <si>
    <t>Ngày, tháng, năm xác minh gần nhất</t>
  </si>
  <si>
    <t>Loại nghĩa vụ thi hành án</t>
  </si>
  <si>
    <t>Lý do chưa thi hành</t>
  </si>
  <si>
    <t>Điểm a Khoản 1 điều 44a</t>
  </si>
  <si>
    <t>Điểm b Khoản 1 điều 44a</t>
  </si>
  <si>
    <t>Điểm c Khoản 1 điều 44a</t>
  </si>
  <si>
    <t>x</t>
  </si>
  <si>
    <t>X</t>
  </si>
  <si>
    <t>số 90/QĐ ngày 05/6/2015</t>
  </si>
  <si>
    <t>Tẩn Lở Mẩy</t>
  </si>
  <si>
    <t>Chí Sáng Thầu - Sin Súi Hồ - Phong Thổ</t>
  </si>
  <si>
    <t>Số 438/2014/HSPTngày 26/8/2014 của TAND Tối Cao</t>
  </si>
  <si>
    <t>Số 98/QĐ-CCTHA ngày 29/6/2015</t>
  </si>
  <si>
    <t>PHỤ LỤC SỐ VII</t>
  </si>
  <si>
    <t>Ban hành kèm theo Thông tư số 01/2016/TT-BTP                             ngày 01/2/2016 của Bộ Tư pháp</t>
  </si>
  <si>
    <t>Nguyễn Thị Lự</t>
  </si>
  <si>
    <t>Nguyễn Thị Thanh Tuyền</t>
  </si>
  <si>
    <t>Tây Nguyên - Mường So - Phong Thổ</t>
  </si>
  <si>
    <t>Số14/HSST ngày 02/3/2016 của TAND TP.Điện Biên Phủ</t>
  </si>
  <si>
    <t>Số: 75/QĐ-CCTHA ngày 14/2/2017</t>
  </si>
  <si>
    <t>Vùi Díu Hồ</t>
  </si>
  <si>
    <t>Bản Đồng Khởi, TT Tam Đường</t>
  </si>
  <si>
    <t>số 23/1999/HSST ngày 10/8/1999 của TAND huyện Phong Thổ</t>
  </si>
  <si>
    <t>Số 76/QĐ-CCTHA ngày 21/9/1999</t>
  </si>
  <si>
    <t>Tiền phạt: 19,400,000đ</t>
  </si>
  <si>
    <t>Số 04/QĐ-CCTHADS ngày 30/8/2016</t>
  </si>
  <si>
    <t>Lương Thị Múi</t>
  </si>
  <si>
    <t>Bản Km2, xã Bình Lư, huyện Tam Đường</t>
  </si>
  <si>
    <t>số 19/2010/HSST ngày 23/6/2010 của TAND huyện Tam Đường</t>
  </si>
  <si>
    <t>Số 22/QĐ-CCTHADS ngày 23/11/2010</t>
  </si>
  <si>
    <t>Số 09/QĐ-CCTHADS ngày 31/8/2016</t>
  </si>
  <si>
    <t>Khu 6-TT Sìn Hồ</t>
  </si>
  <si>
    <t>25/08/2017</t>
  </si>
  <si>
    <t>Số:37/QĐ-CCTHA ngày 25/08/2017</t>
  </si>
  <si>
    <t>Bản Nà Lấu xã Mường Cang, huyện Than Uyên, tỉnh Lai Châu</t>
  </si>
  <si>
    <t>Ngày 16/2017/HSST TAND ngày 03/03/2017 huyện Tân Uyên</t>
  </si>
  <si>
    <t>Số 315/QĐ-CCTHA ngày 08/08/2017</t>
  </si>
  <si>
    <t>Số: 11/QĐ-CCTHADS ngày 11/08/2017</t>
  </si>
  <si>
    <t>Thị Trấn Mường Tè, huyện Mường Tè</t>
  </si>
  <si>
    <t>Số: 01/QĐ-CCTHA ngày 25/11/2016</t>
  </si>
  <si>
    <t>24/08/2017</t>
  </si>
  <si>
    <t>Liềm Văn Pim</t>
  </si>
  <si>
    <t>Đội 09 xã Phúc Than, huyện Than Uyên, tỉnh Lai Châu</t>
  </si>
  <si>
    <t>04/2014/QĐST-DSTC 30/07/2014 TAND huyện Than Uyên</t>
  </si>
  <si>
    <t>Số 171/QĐ-CCTHADS ngày 14/02/2017</t>
  </si>
  <si>
    <t>Số 04/QĐ-CCTHADS ngày 11/12/2017</t>
  </si>
  <si>
    <t>Nguyễn Thị Loan</t>
  </si>
  <si>
    <t xml:space="preserve">Bản Bút Dưới, xã Trung Đồng, huyện Tân Uyên, </t>
  </si>
  <si>
    <t>Số: 04/QĐST-DS ngày 03/05/2017 của TAND huyện Tân Uyên</t>
  </si>
  <si>
    <t>Số 13/QĐ-CCTHADS ngày 05/10/2017</t>
  </si>
  <si>
    <t>Theo đơn Tiền trả nợ lần 2 số tiền 30.000.000đ</t>
  </si>
  <si>
    <t>Số: 01/QĐ-CCTHADS ngày 07/11/2017</t>
  </si>
  <si>
    <t>Số 16/QĐ-CCTHADS ngày 17/11/2017</t>
  </si>
  <si>
    <t>Theo đơn Tiền trả nợ lần 1 số tiền 30.000.000đ</t>
  </si>
  <si>
    <t>Số: 06/QĐ-CCTHADS ngày 13/12/2017</t>
  </si>
  <si>
    <t>Chi cục THADS huyện Sìn Hồ</t>
  </si>
  <si>
    <t>Nguyễn Thị Quý</t>
  </si>
  <si>
    <t>Số 05/QĐ-CCTHA ngày 06/10/2014</t>
  </si>
  <si>
    <t>Số: 02/QĐ-CCTHA ngày 20/6/2018</t>
  </si>
  <si>
    <t>Theo đơn 86,630,000</t>
  </si>
  <si>
    <t>Giàng A Hồng</t>
  </si>
  <si>
    <t>Lý Văn Thắng</t>
  </si>
  <si>
    <t>Bản Nà Bó, xã Bản Giang, huyện Tam Đương</t>
  </si>
  <si>
    <t>Số 27/2017/HSST ngày 17 tháng 4 năm 2017 của TAND thành phố Lai Châu</t>
  </si>
  <si>
    <t>102/QĐ-CCTHA ngày 07/5/2018</t>
  </si>
  <si>
    <t>Tiền bồi tường, bù đắp tổn thất tinh thần 35.000.000đ</t>
  </si>
  <si>
    <t>Số 01/QĐ-CCTHA ngày 15/8/2018</t>
  </si>
  <si>
    <t>Số 02/HSST ngày 27/5/2014 của TAND huyện Mường Tè</t>
  </si>
  <si>
    <t>Nguyễn Thị Tới</t>
  </si>
  <si>
    <t>Chi cục THADS huyện Tam Đường</t>
  </si>
  <si>
    <t>Lý Văn Cung</t>
  </si>
  <si>
    <t>Bản Pa Kéo, thị trấn Nậm Nhùn, huyện Nậm Nhùn</t>
  </si>
  <si>
    <t>Số: 04/2017/HSST ngày 14/12/2017 của TAND thị xã Mường Lay, tỉnh Điện Biên</t>
  </si>
  <si>
    <t>Số 16/QĐ-CCTHADS ngày 08/01/2019</t>
  </si>
  <si>
    <t>31/01/2019</t>
  </si>
  <si>
    <t>Số 01/QĐ-CCTHADS ngày 01/02/2019</t>
  </si>
  <si>
    <t>Bồi thường thiệt hại cho bị hại Lâm Trung Kiên 14.208.000 đồng</t>
  </si>
  <si>
    <t>Số 17/QĐ-CCTHADS ngày 08/01/2019</t>
  </si>
  <si>
    <t>Bồi thường thiệt hại cho bị hại Điêu Thị Bình 155.030.000 đồng</t>
  </si>
  <si>
    <t>Số 02/QĐ-CCTHADS ngày 01/02/2019</t>
  </si>
  <si>
    <t>Cầm văn Sín</t>
  </si>
  <si>
    <t>bản Lằn 2, xã Mường Than, huyện Than Uyên, tỉnh Lai Châu</t>
  </si>
  <si>
    <t>09/2015/QĐST-DSTC ngày 10/4/2015 TAND huyện Than Uyên</t>
  </si>
  <si>
    <t>34/QĐ-CCTHA ngày 17/10/2016</t>
  </si>
  <si>
    <t>Trả nợ: 10.000.000 đồng</t>
  </si>
  <si>
    <t>01/QĐ-CCTHADS ngày 14/02/2019</t>
  </si>
  <si>
    <t>Hoàng Văn Đôi</t>
  </si>
  <si>
    <t>Bản Nam - Ta Gia - Than uyên, Lai Châu</t>
  </si>
  <si>
    <t>07/2018/QĐST-DT ngày 14/8/2018 của TAND huyện Than Uyên</t>
  </si>
  <si>
    <t>65/QĐ-CCTHADS ngày 07/12/2018</t>
  </si>
  <si>
    <t>02/QĐ-CCTHADS ngày 28/3/2019</t>
  </si>
  <si>
    <t>Nguyễn Điệp Thanh</t>
  </si>
  <si>
    <t>khu 10, thị Trấn Mường Tè, huyện Mường Tè</t>
  </si>
  <si>
    <t>số 02/QĐ-CCTHA ngày 05/10/2018</t>
  </si>
  <si>
    <t>Tiền bồi thường công dân 250.000,000 đồng</t>
  </si>
  <si>
    <t>bản Nà Khương, Bản Bo, Tam Đường</t>
  </si>
  <si>
    <t>10/2013/HSST ngày 29/11/2013 của TAND huyện Tam Đường</t>
  </si>
  <si>
    <t>45/QĐ-CCTHADS ngày 03/01/2014</t>
  </si>
  <si>
    <t>29/9/2017</t>
  </si>
  <si>
    <t>Số 15/QĐ-CCTHADS ngày 01/9/2016</t>
  </si>
  <si>
    <t>01/2017/QĐST-DS ngày 22/12/2017 TAND huyện Mường Tè</t>
  </si>
  <si>
    <t>22/3/2019</t>
  </si>
  <si>
    <t>Số: 01/QĐ-CCTHADS ngày 22/3/2019</t>
  </si>
  <si>
    <t>Lò Văn Thanh + Lò Văn Mừng</t>
  </si>
  <si>
    <t>Đều trú tại: bản Muông, xã Mường Cang, huyện Than Uyên, tỉnh Lai Châu</t>
  </si>
  <si>
    <t>07/2018/HSPT ngày 01/8/2018 của TAND tỉnh Lai Châu và Bản án số 34/2018/HSST ngày 25/5/2018 của TAND huyện Than Uyên</t>
  </si>
  <si>
    <t>229/QĐ-CCTHADS ngày 23/8/2018</t>
  </si>
  <si>
    <t>Liên đới bồi thường thiệt hại về sức khỏe số tiền 175.000.000 đồng, chia kỷ phần mỗi người phải bồi tường 87.500.000 đồng</t>
  </si>
  <si>
    <t>23/5/2019</t>
  </si>
  <si>
    <t>Số 03/QĐ-CCTHADS ngày 27/5/2019</t>
  </si>
  <si>
    <t>Nguyễn Văn Quân + Lê Thị Lành</t>
  </si>
  <si>
    <t>Đều trú tại: Khu 2, thị trấn Than Uyên, huyện Than Uyên, tỉnh Lai Châu</t>
  </si>
  <si>
    <t>07/2017/QĐST-DS ngày 27/9/2017 của TAND huyện Than Uyên</t>
  </si>
  <si>
    <t>08/QĐ-CCTHADS ngày 05/10/2017</t>
  </si>
  <si>
    <t>Số 04/QĐ-CCTHADS ngày 27/5/2019</t>
  </si>
  <si>
    <t xml:space="preserve"> Khu 2, thị trấn Than Uyên, huyện Than Uyên, tỉnh Lai Châu</t>
  </si>
  <si>
    <t>07/QĐST-DSTC ngày 27/6/2017 TAND huyện Than Uyên</t>
  </si>
  <si>
    <t>131/QĐ-CCTHADS ngày 07/3/2018</t>
  </si>
  <si>
    <t>Tiền trả nợ: 13.000.000 đồng</t>
  </si>
  <si>
    <t>Số 05/QĐ-CCTHADS ngày 27/5/2019</t>
  </si>
  <si>
    <t>Tiền phạt sung quỹ nhà nước: 10,000,000đ</t>
  </si>
  <si>
    <t>Lù Chỉn Sài và Lù Xa Thương</t>
  </si>
  <si>
    <t>Bản Hoang Thèn, xã Hoang Thèn, huyện Phong Thổ, Lai Châu</t>
  </si>
  <si>
    <t>Số 17/2009/HSST ngày 27/12/2009 của TAND tỉnh Lai Châu</t>
  </si>
  <si>
    <t>Số 47/QĐ-CTHADS ngày 14/5/2019</t>
  </si>
  <si>
    <t>Lù Chỉn sài bồi thường tổn thất tinh thần  cho Tẩn Tả Mẩy 20.000.000 đ, bồi thường tiền mai táng phí cho Lý Xuân Thường 15.000.000 đ. Lù Xa Thương phải bồi thường tổn thất tinh thần cho Tẩn Tả Mẩy 10.000.000 đ; bồi thường tiền mai táng phí cho Lý Xuân Thường 5.000.000 đ</t>
  </si>
  <si>
    <t>Số: 01/QĐ-CTHADS ngày 04/6/2019</t>
  </si>
  <si>
    <t>Án phí DSST:              - Chài 2.237.000đ           - Sân: 2,537,000đ</t>
  </si>
  <si>
    <t>Số 10/QĐ-CCTHA ngày 13/8/2019</t>
  </si>
  <si>
    <t>Đỗ Thành Nam</t>
  </si>
  <si>
    <t>bản Máy Đường, thị trấn Tam Đường, huyện Tam Đường</t>
  </si>
  <si>
    <t>01/2019/QĐST-DS ngày 10/5/2019 của TAND huyện Tam Đường</t>
  </si>
  <si>
    <t>111/QĐ-CCTHADS ngày 20/5/2019</t>
  </si>
  <si>
    <t>Án phí dân sự sơ thẩm 500.000đ</t>
  </si>
  <si>
    <t>Án phí: 700.000 đồng; Truy thu 2.600.000đ</t>
  </si>
  <si>
    <t>Số 02/QĐ-CCTHADS ngày 10/9/2019</t>
  </si>
  <si>
    <t>Phạm Văn Tuân</t>
  </si>
  <si>
    <t>bản Tát Xôm, xã Trung Đồng, huyện Tân Uyên, tỉnh Lai Châu</t>
  </si>
  <si>
    <t>13/2019/HSST ngày 30/5/2019 của TAND huyện Tân Uyên</t>
  </si>
  <si>
    <t>111/QĐ-CCTHADS ngày 17/7/2019</t>
  </si>
  <si>
    <t>Tiền phạt 10.000.000đ</t>
  </si>
  <si>
    <t>Số 08/QĐ-CCTHADS ngày 04/9/2019</t>
  </si>
  <si>
    <t>Đèo Văn Cay</t>
  </si>
  <si>
    <t>112/QĐ-CCTHADS ngày 17/7/2019</t>
  </si>
  <si>
    <t>Số 09/QĐ-CCTHADS ngày 04/9/2019</t>
  </si>
  <si>
    <t>113/QĐ-CCTHADS ngày 17/7/2019</t>
  </si>
  <si>
    <t>Số 10/QĐ-CCTHADS ngày 04/9/2019</t>
  </si>
  <si>
    <t>Ngô Văn Quang</t>
  </si>
  <si>
    <t xml:space="preserve">Khu 17, thị trấn Tân Uyên, huyện Tân Uyên, </t>
  </si>
  <si>
    <t>Số: 13/HSST/2019 ngày 30/5/2019 của TAND huyện Tân Uyên</t>
  </si>
  <si>
    <t>Số 110/QĐ-CCTHADS ngày 17/7/2019</t>
  </si>
  <si>
    <t>Tiền phạt 50.000.000đ</t>
  </si>
  <si>
    <t>Số: 13/QĐ-CCTHADS ngày 10/9/2019</t>
  </si>
  <si>
    <t>Giàng Văn Chài    Giàng Văn Sân</t>
  </si>
  <si>
    <t>Án phí dân sự sơ thẩm của Nguyễn Văn Quân: 16.500.000 đồng; Lê Thị Lành: 11.000.000 đồng.</t>
  </si>
  <si>
    <t>Lò Văn Hoa</t>
  </si>
  <si>
    <t>bản Tát Xôm 1, xã Trung Đồng, huyện Tân Uyên, tỉnh Lai Châu</t>
  </si>
  <si>
    <t>Tiền phạt 8.800.000đ</t>
  </si>
  <si>
    <t>TT: 59.513.000đ</t>
  </si>
  <si>
    <t>Lý Văn Xiên</t>
  </si>
  <si>
    <t>bản Bum, xã Bum Nưa, huyện Mường Tè</t>
  </si>
  <si>
    <t>Số 19/2019/HSST ngày 17/4/2019của TAND huyện Thanh Oai, Hà Nội</t>
  </si>
  <si>
    <t>Số 03/QĐ-CCTHA ngày 03/10/2019</t>
  </si>
  <si>
    <t>Án phí HSST: 200.000đ và Tiền phạt 5.000.000đ</t>
  </si>
  <si>
    <t>21/10/2019</t>
  </si>
  <si>
    <t>Nguyễn Kim Tuyến</t>
  </si>
  <si>
    <t xml:space="preserve">Khu 2, thị trấn Tân Uyên, huyện Tân Uyên, </t>
  </si>
  <si>
    <t>Số: 01/2019T/2019 ngày 30/8/2019 của TAND huyện Tân Uyên</t>
  </si>
  <si>
    <t>Số 25/QĐ-CCTHADS ngày 11/10/2019</t>
  </si>
  <si>
    <t>Số: 10/QĐ-CCTHADS ngày 08/11/2019</t>
  </si>
  <si>
    <t>Hà Văn Tức</t>
  </si>
  <si>
    <t>bản Kẽm Quang, xã Mường Mít, huyện Than Uyên, tỉnh Lai Châu</t>
  </si>
  <si>
    <t>01/2018/DSST ngày 22/11/2018 của TAND huyện Than Uyên, tỉnh Lai Châu và 02/2019/DSPT ngày 15/7/2019 của TAND tỉnh Lai Châu</t>
  </si>
  <si>
    <t>261/QĐ-THA ngày 22/8/2019</t>
  </si>
  <si>
    <t>Tiền ptrả nợ: 38.400.000đ và Chi phí giám định 4.370.000đ</t>
  </si>
  <si>
    <t>27/8/2019</t>
  </si>
  <si>
    <t>Số 03/QĐ-CCTHADS ngày 05/12/2019</t>
  </si>
  <si>
    <t>APGN: 9,500,000đ</t>
  </si>
  <si>
    <t>Lê Thành Công</t>
  </si>
  <si>
    <t>bản Chỉn Chu Chải, xã San Thàng, thành phố Lai Châu</t>
  </si>
  <si>
    <t>34/2019/HSST ngày 22/10/2019 của TAND thành phố Lai Châu</t>
  </si>
  <si>
    <t>85/QĐ-CCTHADS ngày 28/11/2019</t>
  </si>
  <si>
    <t>Tiền án phí hình sự sơ thẩm: 200.000 đ và án phí dân sự sơ thẩm có giá ngạch 300.000đ</t>
  </si>
  <si>
    <t>Số01QĐ-CCTHADS ngày 10/12/2019</t>
  </si>
  <si>
    <t>Phàn Vần Cường</t>
  </si>
  <si>
    <t>Bản Pờ Ma Hồ, xã Ma Ly Pho, huyện Phong Thổ, Lai Châu</t>
  </si>
  <si>
    <t>Số 30/2019/HSST ngày 15/11/2019 của TAND tỉnh Lai Châu</t>
  </si>
  <si>
    <t>Số 29/QĐ-CTHADS ngày 23/12/2019</t>
  </si>
  <si>
    <t>Tiền Truy thu sung quỹ nhà nước 11.300.000</t>
  </si>
  <si>
    <t>Số: 01/QĐ-CTHADS ngày 13/01/2020</t>
  </si>
  <si>
    <t>Trịnh Văn Toản</t>
  </si>
  <si>
    <t>Tổ 3, phường Quyết Tiến, thành phố Lai Châu, Lai Châu</t>
  </si>
  <si>
    <t>36/2019/HSST ngày 29/11/2019 TAND tỉnh Lai Châu</t>
  </si>
  <si>
    <t>Số 33/QĐ-CTHADS ngày 06/01/2020</t>
  </si>
  <si>
    <t>Án phí HSST 200.000 đồng và án phí DSST 43.110.000 đồng</t>
  </si>
  <si>
    <t>24/02/2020</t>
  </si>
  <si>
    <t>Số: 02/QĐ-CTHADS ngày 25/02/2020</t>
  </si>
  <si>
    <t>Nguyễn Văn Đoạn</t>
  </si>
  <si>
    <t>Khu cơ quan, thị trấn Tân Uyên, huyện Tân Uyên, tỉnh Lai Châu</t>
  </si>
  <si>
    <t>08/2015/DSPT ngày 16/9/2015 của TAND tỉnh Lai Châu; Số 02/2015/DSST ngày 29/5/2015 của TAND huyện Tân Uyên</t>
  </si>
  <si>
    <t>01/QĐ-CCTHADS ngày 02/10/2015</t>
  </si>
  <si>
    <t>Tiền án phí dân sự sơ thẩm: 4.049.808đ</t>
  </si>
  <si>
    <t>Tiền án phí dân sự sơ thẩm có giá ngạch: 34.000.000 đồng</t>
  </si>
  <si>
    <t>19/02/2020</t>
  </si>
  <si>
    <t>Số 04/QĐ-CCTHADS ngày 21/02/2020</t>
  </si>
  <si>
    <t>Vũ Văn Chuyền</t>
  </si>
  <si>
    <t>bản Cẩm Trung 2, xã Mường Than, huyện Than Uyên, tỉnh Lai Châu</t>
  </si>
  <si>
    <t xml:space="preserve">04/2019/QĐST-DS ngày 21/6/20198 của TAND huyện Than Uyên, tỉnh Lai Châu </t>
  </si>
  <si>
    <t>15/QĐ-THA ngày 07/10/2019</t>
  </si>
  <si>
    <t>Tiền trả nợ 13.000.000 đồng</t>
  </si>
  <si>
    <t>25/02/2020</t>
  </si>
  <si>
    <t>Số 04/QĐ-CCTHADS ngày 26/02/2020</t>
  </si>
  <si>
    <t>13/02/2020</t>
  </si>
  <si>
    <t>bản Mù Sang Cao, xã Mù Sang, huyện Phong Thổ, tỉnh Lai Châu</t>
  </si>
  <si>
    <t>19/2017/HSST ngày 28/11/2017 của TAND thành phố Lai Châu</t>
  </si>
  <si>
    <t>08QĐ-CCTHADS ngày 07/02/2020</t>
  </si>
  <si>
    <t>Tiền bồi thường 20.580.000 đồng</t>
  </si>
  <si>
    <t>Số 05/QĐ-CCTHA ngày 25/02/2020</t>
  </si>
  <si>
    <t>Lê Thị Lành</t>
  </si>
  <si>
    <t>Tiền trả nợ: 50.755.000đ</t>
  </si>
  <si>
    <t>Trần Xuân Diệp</t>
  </si>
  <si>
    <t>Tổ 25, phường Đông Phong, thành phố Lai Châu</t>
  </si>
  <si>
    <t>48/2018/HSST ngày 11/9/2018 của TAND thành phố Lai Châu</t>
  </si>
  <si>
    <t>35/QĐ-CCTHADS ngày 19/10/2018</t>
  </si>
  <si>
    <t>Tiền phạt 17.000.000đ</t>
  </si>
  <si>
    <t>Số 02/QĐ-CCTHADS ngày 04/3/2020</t>
  </si>
  <si>
    <t>Tiền phạt 10.950.000 đồng</t>
  </si>
  <si>
    <t>Số 09/QĐ-CCTHA ngày 12/8/2019</t>
  </si>
  <si>
    <t>19/8/2019</t>
  </si>
  <si>
    <t>Quàng Văn Biện</t>
  </si>
  <si>
    <t>bản Tát Xôm 2, xã Trung Đồng, huyện Tân Uyên, tỉnh  Lai Châu</t>
  </si>
  <si>
    <t>37/2019/HSST ngày 20/9/2019 của TAND huyện Than Uyên</t>
  </si>
  <si>
    <t>62/QĐ-CCTHADS ngày 25/12/2019</t>
  </si>
  <si>
    <t>Tiền phạt: 20.000.000 đồng</t>
  </si>
  <si>
    <t>Số: 04/QĐ-CCTHADS ngày 06/5/2020</t>
  </si>
  <si>
    <t>Công ty TNHH một thành viên xây dựng Đức Long</t>
  </si>
  <si>
    <t>SN 322, đường Trần Hưng Đạo, Tổ 11, phường Đoàn Kết, thành phố Lai Châu, tỉnh Lai Châu</t>
  </si>
  <si>
    <t>01/2018/QĐST-KDTM ngày 27/8/2018 của TAND huyện Bảo Thắng, Lào Cai</t>
  </si>
  <si>
    <t>110/QĐ-CCTHADS ngày 26/12/2019</t>
  </si>
  <si>
    <t>18/6/2020</t>
  </si>
  <si>
    <t>Số 06/QĐ-CCTHADS ngày 19/6/2020</t>
  </si>
  <si>
    <t>Tiền nợ phải thanh toán cho công ty TNHH một thành viên Thương mại và dịch vụ Hưng Anh số tiền 183.048.055đ</t>
  </si>
  <si>
    <t>Công ty TNHH một thành viên xây dựng và thương mại Biên Nhung</t>
  </si>
  <si>
    <t>SN 307, đường Trần Phú, tổ 2, phường Tân Phong, thành phố Lai Châu, tỉnh Lai Châu</t>
  </si>
  <si>
    <t>02/2019/QĐST-KDTM ngày 10/10/2019 của TAND thành phố Lai Châu</t>
  </si>
  <si>
    <t>136/QĐ-CCTHADS ngày 11/02/2020</t>
  </si>
  <si>
    <t>Tiền quá hạn nợ phải thanh toán cho Công ty cổ phần tập đoàn Hoa Sen số 60.071.992đ</t>
  </si>
  <si>
    <t>Số 05/QĐ-CCTHADS ngày 19/6/2020</t>
  </si>
  <si>
    <t>99/QĐ-CCTHADS ngày 18/12/20199</t>
  </si>
  <si>
    <t>Tiền nợ phải thanh toán cho công ty TNHH một thành viên Thương mại và dịch vụ Hưng Anh số tiền 38.000.000đ</t>
  </si>
  <si>
    <t>17/6/2020</t>
  </si>
  <si>
    <t>Lương Văn Tự</t>
  </si>
  <si>
    <t>Tổ 23, phường Đông Phong, thành phố Lai Châu, tỉnh Lai Châu</t>
  </si>
  <si>
    <t>03/2019/DSST ngày 03/12/2019 của TAND tỉnh Lai Châu</t>
  </si>
  <si>
    <t>247/QĐ-CCTHADS ngày 12/6/2020</t>
  </si>
  <si>
    <t>Tiền án dân sự sơ thẩm 4.017.813đ</t>
  </si>
  <si>
    <t>26/6/2020</t>
  </si>
  <si>
    <t>Số 07/QĐ-CCTHADS ngày 19/6/2020</t>
  </si>
  <si>
    <t>Chang A Dê</t>
  </si>
  <si>
    <t>bản Sin Páo Chải, xã Nậm Loỏng (nay là xã Sùng Phài), thành phố Lai Châu, Lai Châu</t>
  </si>
  <si>
    <t>02/2019/DSST ngày 27/11/2019 của TAND thành phố Lai Châu, Lai Châu</t>
  </si>
  <si>
    <t>160/QĐ-CCTHADS ngày 19/3/2020</t>
  </si>
  <si>
    <t>Tiền trả nợ ngân hàng chính sách xã hội tỉnh Lai Châu 5.000.000 đồg và lãi suất nợ quá hạn</t>
  </si>
  <si>
    <t>09/QĐ-CCTHADS ngày 10/8/2020</t>
  </si>
  <si>
    <t>Vùi Văn Tùng</t>
  </si>
  <si>
    <t>Tổ 12, phường Quyết Tiến, TP Lai Châu, Lai Châu</t>
  </si>
  <si>
    <t>41/2016/QĐST-HNGĐ ngày 30/9/2016 của TAND huyện Tân Uyên</t>
  </si>
  <si>
    <t>Số 239/QĐ-CCTHADS ngày 19/6/2019</t>
  </si>
  <si>
    <t>Tiền cấp dưỡng nuôi con từ tháng 1/2019 đến tháng 9/2019 là 9.000.000đ</t>
  </si>
  <si>
    <t>24/7/2020</t>
  </si>
  <si>
    <t>08/QĐ-CCTHADS ngày 27/7/2020</t>
  </si>
  <si>
    <t>Nguyễn Hữu Hiền</t>
  </si>
  <si>
    <t>SN 171, đường 19/8, tổ 3, phường Đoàn Kết, TP Lai Châu</t>
  </si>
  <si>
    <t>01/2020/QDDS-ST ngày 27/3/2020 của TAND thành phố Lai Châu</t>
  </si>
  <si>
    <t>305/QĐ-CCTHADS ngày 06/8/2020</t>
  </si>
  <si>
    <t>Tiền trả nợ cho bà Lê Thị Chiên mỗi tháng 4.611.000đ từ tháng 4/2020 đến tháng 7/2020 tổng số là 18.444.000 đồng</t>
  </si>
  <si>
    <t>24/8/2020</t>
  </si>
  <si>
    <t>10/QĐ-CCTHADS ngày 26/8/2020</t>
  </si>
  <si>
    <t>Nguyễn Trọng Ái</t>
  </si>
  <si>
    <t>Bản Tả Làn Than, phường Tân Phong, thành phố Lai Châu, Lai Châu</t>
  </si>
  <si>
    <t>06/2020/HSST ngày 17/3/2020 TAND tỉnh Lai Châu</t>
  </si>
  <si>
    <t>Số 60/QĐ-CTHADS ngày 23/4/2020</t>
  </si>
  <si>
    <t>Tiền phạt 30.000.000 đồng</t>
  </si>
  <si>
    <t>Số: 03/QĐ-CTHADS ngày 05/6/2020</t>
  </si>
  <si>
    <t>Trả nợ: 27.104.000 đồng</t>
  </si>
  <si>
    <t>18/5/2020</t>
  </si>
  <si>
    <t>Phan Thị Lan</t>
  </si>
  <si>
    <t>bản Cò Lá, thị trấn Tam Đường, Tam Đường</t>
  </si>
  <si>
    <t>353/2014/HSPT ngày 25/6/2014 của TAND tối cao tại Hà Nội và Bản án số 19/2014/HSST ngày 26/3/2014 TAND tỉnh Lào Cai</t>
  </si>
  <si>
    <t>Số 21/QĐ-CCTHA ngày 02/10/2014</t>
  </si>
  <si>
    <t>Tiền phạt 14.000.000 đồng và lãi xuất chậm thi hành</t>
  </si>
  <si>
    <t>27/4/2020</t>
  </si>
  <si>
    <t>01/QĐ-CCTHADS ngày 04/5/2020</t>
  </si>
  <si>
    <t>Đao Văn Văn</t>
  </si>
  <si>
    <t xml:space="preserve"> thị trấn Mường Tè, huyện Mường Tè</t>
  </si>
  <si>
    <t>42/HSST/2019 ngày 28/11/2019 TAND huyện Mường Tè</t>
  </si>
  <si>
    <t>Số 100QĐ-CCTHA ngày 05/5/2020</t>
  </si>
  <si>
    <t>Trả nợ công dân 10.000.000 đồng</t>
  </si>
  <si>
    <t>22/6/2020</t>
  </si>
  <si>
    <t>Số: 05/QĐ-CCTHA ngày 26/6/2020</t>
  </si>
  <si>
    <t>Sùng Phủ Dình</t>
  </si>
  <si>
    <t>30/2011/HSST ngày 19/01/2011 của TAND tỉnh Lai Châu</t>
  </si>
  <si>
    <t>35/qđ-CCTHADS ngày 01/01/2016</t>
  </si>
  <si>
    <t>Tiền bồi thường 24.600.000 đồng</t>
  </si>
  <si>
    <t>Số 01/QĐ-CCTHADS ngày 06/12/2019</t>
  </si>
  <si>
    <t xml:space="preserve"> Tiền phạt : 36,000,000đ</t>
  </si>
  <si>
    <t>24/4/2020</t>
  </si>
  <si>
    <t>Số 02/QĐ-CCTHA ngày 29/10/2018</t>
  </si>
  <si>
    <t>Chẻo San Heng</t>
  </si>
  <si>
    <t>Bản Căn Câu. Sã Sùng Phài, thfnh phố Lai Châu, tỉnh Lai Châu</t>
  </si>
  <si>
    <t>36/HSST ngày 30/6/2015 TAND thành phố Lai Châu</t>
  </si>
  <si>
    <t>207/QĐ-CCTHADS ngày 20/5/2020</t>
  </si>
  <si>
    <t>Tiền APDSST có GN 2.000.000đ</t>
  </si>
  <si>
    <t>03/QĐ-CCTHADS ngày 05/6/2020</t>
  </si>
  <si>
    <t>Lương Văn Thái</t>
  </si>
  <si>
    <t>bản Nà Khoang, xã Phúc Khoa, Tân Uyên</t>
  </si>
  <si>
    <t>149/QĐ-CCTHADS ngày 04/6/2020</t>
  </si>
  <si>
    <t>Án phí HSST 200.000 đồng và tiền phạt 30.000.000 đồng</t>
  </si>
  <si>
    <t>Số: 05/QĐ-CCTHADS ngày 23/6/2020</t>
  </si>
  <si>
    <t>Lâm Thị Hương</t>
  </si>
  <si>
    <t>Khu 3 (nay là Khu 1) thị trấn Than Uyên, huyện Than Uyên, Lai Châu</t>
  </si>
  <si>
    <t>05/2020/QĐST-DS ngày 15 tháng 7 năm 2020 TAND huyện Than Uyên</t>
  </si>
  <si>
    <t>242/QĐ-THA ngày 27/7/2020</t>
  </si>
  <si>
    <t>Tiền án phí dân sự sơ thẩm có giá ngạch: 4.375.000 đồng</t>
  </si>
  <si>
    <t>16/9/2020</t>
  </si>
  <si>
    <t>01/QĐ-CCTHADS ngày 08/10/2020</t>
  </si>
  <si>
    <t>Nguyễn Đức Nhượng</t>
  </si>
  <si>
    <t>Tổ 5, phường Quyết Tiến, thành phố Lai Châu, Lai Châu</t>
  </si>
  <si>
    <t>680/2012/HSPT ngày 27/11/2012 của Tòa phúc thẩm TAND tối cao tại Hà Nội</t>
  </si>
  <si>
    <t>Số 11/QĐ-CTHADS ngày 28/5/2020</t>
  </si>
  <si>
    <t>Tiền bồi thường thiệt hại về tài sản cho Phòng Lao động Thương binh và Xã hội huyện Phong Thổ là 823.850.000đ</t>
  </si>
  <si>
    <t>Số: 01/QĐ-CTHADS ngày 30/10/2020</t>
  </si>
  <si>
    <t>Phàng A Thành</t>
  </si>
  <si>
    <t>Bản Suối Thầu, xã Sùng Phài, thành phố Lai Châu, tỉnh Lai Châu</t>
  </si>
  <si>
    <t>44/2020/HSST ngày 30/9/2020 của TAND thành phố Lai Châu</t>
  </si>
  <si>
    <t>40/QĐ-CCTHADS ngày 09/11/2020</t>
  </si>
  <si>
    <t>Tiền truy thu sung quỹ Nhà nước 4.000.000 đồng</t>
  </si>
  <si>
    <t>01/QĐ-CCTHADS ngày 26/8/2020</t>
  </si>
  <si>
    <t>Văn Đình Hiếu</t>
  </si>
  <si>
    <t>Tổ dân phố 32, thị trấn Tân Uyên, huyện Tân Uyên, tỉnh Lai Châu</t>
  </si>
  <si>
    <t>252020/HSST ngày 27/7/2020 TAND tỉnh Lai Châu</t>
  </si>
  <si>
    <t>14/QĐ-CCTHADS ngày 17/10/2020</t>
  </si>
  <si>
    <t>Tiền bồi thường thiệt hại lần 1 và lần 2 cho Bưu điện huyện Tân Uyên số tiền 5.000.000 đồng</t>
  </si>
  <si>
    <t>Số: 01/QĐ-CCTHADS ngày 23/11/2020</t>
  </si>
  <si>
    <t>44/QĐ-THA ngày 02/11/2020</t>
  </si>
  <si>
    <t>Tiền trả nợ lần 1: 15.000.000 đồng</t>
  </si>
  <si>
    <t>02/QĐ-CCTHADS ngày 24/11/2020</t>
  </si>
  <si>
    <t>Lò Văn Chài</t>
  </si>
  <si>
    <t>Bản Sang Ngà, xã Phúc Than, huyện Than Uyên, Lai Châu</t>
  </si>
  <si>
    <t>48/2020/HSST ngày 29 tháng 9 năm 2020 TAND huyện Than Uyên</t>
  </si>
  <si>
    <t>62/QĐ-THA ngày 24/11/2020</t>
  </si>
  <si>
    <t xml:space="preserve">Bồi thường thiệt hại do sức khỏe bị xâm phạm cho đại diện theo pháp luật của Vàng Văn Thạnh là ông Vàng Văn Tâm và bà Vàng Thị Dâng, số tiền 77.000.000 đồng </t>
  </si>
  <si>
    <t>06/QĐ-CCTHADS ngày 18/12/2020</t>
  </si>
  <si>
    <t>Sùng A Dìa (tên khác Sùng Súa Dìa)</t>
  </si>
  <si>
    <t>bản Há É, xã Pa Vây Sử, huyện Phong Thổ, Lai Châu</t>
  </si>
  <si>
    <t>57/2016/HSST ngày 30/8/2016 của TAND huyện Sìn Hồ</t>
  </si>
  <si>
    <t>01/QĐ-CCTHADS ngày 07/10/2020</t>
  </si>
  <si>
    <t>Tiền cấp dưỡng nuôi con từ 01/10/2020 đến hết tháng 09/2021 là 4.800.000 đồng</t>
  </si>
  <si>
    <t>Số 02/QĐ-CCTHA ngày 23/12/2020</t>
  </si>
  <si>
    <t>Trần Đình Trung</t>
  </si>
  <si>
    <t>Tổ 8 phường Tân Phong, thành phố Lai Châu, tỉnh Lai Châu</t>
  </si>
  <si>
    <t>06/2015/HSST ngày 23/10/2020 của TAND huyện Than Uyên</t>
  </si>
  <si>
    <t>75/QĐ-CCTHADS ngày 08/12/2020</t>
  </si>
  <si>
    <t>Tiền Án phí HSST 200.000 đồng và án phí dân sự sơ thẩm 475.000 đồng</t>
  </si>
  <si>
    <t>02/QĐ-CCTHADS ngày 22/12/2020</t>
  </si>
  <si>
    <t>Tổ dân phố 26, thị trấn Tân Uyên, huyện Tân Uyên, tỉnh Lai Châu</t>
  </si>
  <si>
    <t>07/2017/HSST ngày 28/11/2017 của TAND huyện Tân Uyên</t>
  </si>
  <si>
    <t>07/QĐ-CCTHADS ngày 05/01/2018</t>
  </si>
  <si>
    <t>Tiền phạt dung quỹ Nhà nước 1.000.000 đồng</t>
  </si>
  <si>
    <t>Số: 02/QĐ-CCTHADS ngày 15/01/2021</t>
  </si>
  <si>
    <t>Phạm Ngọc Trung</t>
  </si>
  <si>
    <t>Tổ 19 phường Tân Phong, thành phố Lai Châu, tỉnh Lai Châu</t>
  </si>
  <si>
    <t>05/2020/HSST ngày 17/11/2020 của TAND thành phố Lai Châu</t>
  </si>
  <si>
    <t>117/QĐ-CCTHADS ngày 11/01/2021</t>
  </si>
  <si>
    <t>Tiền bồi thường thiệt hại về sức khỏe cho Vũ Thành Minh (Số 84, Tô Hiệu, phường Tân Thới Hòa, quận Tân Phú, TP Hồ Chí Minh) 21.244.3000 đồng</t>
  </si>
  <si>
    <t>22/0/2021</t>
  </si>
  <si>
    <t>03/QĐ-CCTHADS ngày 25/01/2021</t>
  </si>
  <si>
    <t>Lò Văn Hiếu</t>
  </si>
  <si>
    <t>Bản Giửng, xã Mường Tè, huyện Mường Tè, Lai Châu</t>
  </si>
  <si>
    <t>25/2019/HSST ngày 30/8/2019 TAND tỉnh Lai Châu và Bản án số 04/2020/HSPT ngày 13/01/2020 TAND cấp cao tại Hà Nội</t>
  </si>
  <si>
    <t>Số 29/QĐ-CTHADS ngày 03/12/2020</t>
  </si>
  <si>
    <t>Số: 03/QĐ-CTHADS ngày 01/02/2021</t>
  </si>
  <si>
    <t>Nguyễn Mạnh Đạt</t>
  </si>
  <si>
    <t>01/2020/QĐST-DS ngày 10/3/2020 TAND huyện Nậm Nhùn</t>
  </si>
  <si>
    <t>16/QĐ-CTHADS ngày 02/12/2020</t>
  </si>
  <si>
    <t>Tiền trả nợ cho bà Lò Thị Nguyện 100.000.000 đồng</t>
  </si>
  <si>
    <t>Số 01/QĐ-CCTHADS ngày 22/01/2021</t>
  </si>
  <si>
    <t>Bồi thường thiệt hại về sức khỏe cho bà Lý Thị Hiền, địa chỉ: Bản Bó, xã Mường Tè, huyện Mường Tè, tỉnh Lai Châu số tiền 149.205.000đ</t>
  </si>
  <si>
    <t>Phàn Lao Lở</t>
  </si>
  <si>
    <t>Bản Lùng Than, xã Mù Sang, huyện Phong Thổ, tỉnh Lai Châu</t>
  </si>
  <si>
    <t>31/2019/HSST ngày 19/11/2019 của TAND tỉnh Lai Châu và Bản án số 310/2020/HSPT ngày 22/6/2020 của TAND cấp cao tại Hà Nội</t>
  </si>
  <si>
    <t>Số 25/QĐ-CTHADS ngày 24/11/2020</t>
  </si>
  <si>
    <t>Bồi thường thiệt hại  cho đại diện hợp pháp của người bị hại là ông Tẩn Vần Khai tiền mai táng phí 30.000.000 đồng và tiền tổn thất tinh thần 149.000.000 đồng</t>
  </si>
  <si>
    <t>Số: 05/QĐ-CTHADS ngày 11/3/2021</t>
  </si>
  <si>
    <t>Lý Văn Trưởng</t>
  </si>
  <si>
    <t>bản Sân Bay, xã Phúc Than, huyện Than Uyên, tỉnh Lai Châu</t>
  </si>
  <si>
    <t>21/2021/HSST ngày 08/01/2021 của TAND huyện Than Uyên</t>
  </si>
  <si>
    <t>110/QĐ-CCTHADS ngày 22/02/2021</t>
  </si>
  <si>
    <t>Tiền án phí HSST 194.000 đồng và tiền phạt 20.000.000 đồng</t>
  </si>
  <si>
    <t>07/QĐ-CCTHADS ngày 12/3/2021</t>
  </si>
  <si>
    <t>Nguyễn Văn Cường</t>
  </si>
  <si>
    <t>Bản Nà Phái, xã Phúc Than, huyện Than Uyên, tỉnh Lai Châu</t>
  </si>
  <si>
    <t>114/QĐ-CCTHADS ngày 22/02/2021</t>
  </si>
  <si>
    <t>Tiền phạt 20.000.000 đồng</t>
  </si>
  <si>
    <t>08/QĐ-CCTHADS ngày 12/3/2021</t>
  </si>
  <si>
    <t>Từ ngày 01/10/2020 đến 08/4/2021</t>
  </si>
  <si>
    <t>Mai Thị Lan Anh</t>
  </si>
  <si>
    <t>SN 21 Tổ 3, phường Đoàn Kết, TP Lai Châu. Lai Châu</t>
  </si>
  <si>
    <t>01/2020/DSST ngày 28/9/2020 của TAND thành phố Lai Châu</t>
  </si>
  <si>
    <t>35/QĐ-CCTHADS ngày 05/11/2020</t>
  </si>
  <si>
    <t>Tiền phải trả cho ông Quàng Văn Bươi là 55.000.000 đồng và ông Lò Văn Hương là 75.000.000</t>
  </si>
  <si>
    <t>06/QĐ-CCTHADS ngày 02/4/2021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</si>
</sst>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mmm\-yyyy"/>
    <numFmt numFmtId="175" formatCode="#,##0;[Red]#,##0"/>
  </numFmts>
  <fonts count="72">
    <font>
      <sz val="10"/>
      <name val="Arial"/>
      <family val="0"/>
    </font>
    <font>
      <sz val="8"/>
      <name val="Arial"/>
      <family val="2"/>
    </font>
    <font>
      <b/>
      <sz val="10"/>
      <name val="Arial"/>
      <family val="2"/>
    </font>
    <font>
      <i/>
      <sz val="14"/>
      <name val="Times New Roman"/>
      <family val="1"/>
    </font>
    <font>
      <b/>
      <sz val="14"/>
      <name val="Times New Roman"/>
      <family val="1"/>
    </font>
    <font>
      <sz val="10"/>
      <name val="Times New Roman"/>
      <family val="1"/>
    </font>
    <font>
      <i/>
      <sz val="12"/>
      <name val="Times New Roman"/>
      <family val="1"/>
    </font>
    <font>
      <b/>
      <sz val="10"/>
      <name val="Times New Roman"/>
      <family val="1"/>
    </font>
    <font>
      <i/>
      <sz val="10"/>
      <name val="Times New Roman"/>
      <family val="1"/>
    </font>
    <font>
      <b/>
      <i/>
      <sz val="10"/>
      <name val="Times New Roman"/>
      <family val="1"/>
    </font>
    <font>
      <sz val="13"/>
      <name val="Arial"/>
      <family val="2"/>
    </font>
    <font>
      <b/>
      <sz val="13"/>
      <name val="Arial"/>
      <family val="2"/>
    </font>
    <font>
      <b/>
      <sz val="14"/>
      <name val="Cambria"/>
      <family val="1"/>
    </font>
    <font>
      <b/>
      <sz val="13"/>
      <name val="Times New Roman"/>
      <family val="1"/>
    </font>
    <font>
      <b/>
      <i/>
      <sz val="13"/>
      <name val="Times New Roman"/>
      <family val="1"/>
    </font>
    <font>
      <sz val="13"/>
      <name val="Times New Roman"/>
      <family val="1"/>
    </font>
    <font>
      <sz val="11"/>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Times New Roman"/>
      <family val="1"/>
    </font>
    <font>
      <sz val="11"/>
      <color indexed="8"/>
      <name val="Times New Roman"/>
      <family val="1"/>
    </font>
    <font>
      <b/>
      <sz val="10"/>
      <color indexed="10"/>
      <name val="Arial"/>
      <family val="2"/>
    </font>
    <font>
      <sz val="10"/>
      <color indexed="10"/>
      <name val="Times New Roman"/>
      <family val="1"/>
    </font>
    <font>
      <b/>
      <sz val="13"/>
      <color indexed="10"/>
      <name val="Times New Roman"/>
      <family val="1"/>
    </font>
    <font>
      <sz val="11"/>
      <color indexed="10"/>
      <name val="Times New Roman"/>
      <family val="1"/>
    </font>
    <font>
      <b/>
      <sz val="10"/>
      <color indexed="10"/>
      <name val="Times New Roman"/>
      <family val="1"/>
    </font>
    <font>
      <b/>
      <sz val="14"/>
      <color indexed="8"/>
      <name val="Times New Roman"/>
      <family val="1"/>
    </font>
    <font>
      <b/>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Times New Roman"/>
      <family val="1"/>
    </font>
    <font>
      <sz val="11"/>
      <color theme="1"/>
      <name val="Times New Roman"/>
      <family val="1"/>
    </font>
    <font>
      <b/>
      <sz val="10"/>
      <color rgb="FFFF0000"/>
      <name val="Arial"/>
      <family val="2"/>
    </font>
    <font>
      <sz val="10"/>
      <color rgb="FFFF0000"/>
      <name val="Times New Roman"/>
      <family val="1"/>
    </font>
    <font>
      <b/>
      <sz val="13"/>
      <color rgb="FFFF0000"/>
      <name val="Times New Roman"/>
      <family val="1"/>
    </font>
    <font>
      <sz val="11"/>
      <color rgb="FFFF0000"/>
      <name val="Times New Roman"/>
      <family val="1"/>
    </font>
    <font>
      <b/>
      <sz val="10"/>
      <color rgb="FFFF0000"/>
      <name val="Times New Roman"/>
      <family val="1"/>
    </font>
    <font>
      <b/>
      <sz val="14"/>
      <color theme="1"/>
      <name val="Times New Roman"/>
      <family val="1"/>
    </font>
    <font>
      <b/>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26">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0" xfId="0" applyAlignment="1">
      <alignment/>
    </xf>
    <xf numFmtId="0" fontId="3" fillId="0" borderId="0" xfId="0" applyFont="1" applyAlignment="1">
      <alignment vertical="center" wrapText="1"/>
    </xf>
    <xf numFmtId="0" fontId="4" fillId="0" borderId="0" xfId="0" applyFont="1" applyAlignment="1">
      <alignment horizontal="center"/>
    </xf>
    <xf numFmtId="0" fontId="7" fillId="0" borderId="10" xfId="0" applyFont="1" applyBorder="1" applyAlignment="1">
      <alignment horizontal="center" vertical="center" wrapText="1"/>
    </xf>
    <xf numFmtId="0" fontId="0" fillId="0" borderId="10" xfId="0" applyBorder="1" applyAlignment="1">
      <alignment horizontal="center"/>
    </xf>
    <xf numFmtId="0" fontId="9" fillId="0" borderId="10" xfId="0" applyFont="1" applyBorder="1" applyAlignment="1">
      <alignment horizontal="center"/>
    </xf>
    <xf numFmtId="0" fontId="0" fillId="0" borderId="0" xfId="0" applyBorder="1" applyAlignment="1">
      <alignment horizontal="center"/>
    </xf>
    <xf numFmtId="0" fontId="2" fillId="0" borderId="0" xfId="0" applyFont="1"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62" fillId="0" borderId="0" xfId="0" applyFont="1" applyBorder="1" applyAlignment="1">
      <alignment horizontal="center"/>
    </xf>
    <xf numFmtId="0" fontId="62" fillId="0" borderId="10"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0" fontId="0" fillId="0" borderId="0" xfId="0" applyFont="1" applyAlignment="1">
      <alignment horizontal="center"/>
    </xf>
    <xf numFmtId="0" fontId="4" fillId="0" borderId="0" xfId="0" applyFont="1" applyAlignment="1">
      <alignment vertical="center" wrapText="1"/>
    </xf>
    <xf numFmtId="0" fontId="14" fillId="0" borderId="10" xfId="0" applyFont="1" applyBorder="1" applyAlignment="1">
      <alignment horizontal="center"/>
    </xf>
    <xf numFmtId="0" fontId="62" fillId="0" borderId="0" xfId="0" applyFont="1" applyBorder="1" applyAlignment="1">
      <alignment horizontal="center"/>
    </xf>
    <xf numFmtId="0" fontId="0" fillId="0" borderId="0" xfId="0" applyFont="1" applyBorder="1" applyAlignment="1">
      <alignment horizontal="center"/>
    </xf>
    <xf numFmtId="0" fontId="63" fillId="0" borderId="10" xfId="0" applyFont="1" applyBorder="1" applyAlignment="1">
      <alignment horizontal="center" vertical="center" wrapText="1"/>
    </xf>
    <xf numFmtId="0" fontId="63" fillId="0" borderId="10" xfId="0" applyFont="1" applyBorder="1" applyAlignment="1">
      <alignment horizontal="center"/>
    </xf>
    <xf numFmtId="0" fontId="63" fillId="0" borderId="10" xfId="0" applyFont="1" applyBorder="1" applyAlignment="1">
      <alignment vertical="center" wrapText="1"/>
    </xf>
    <xf numFmtId="0" fontId="63" fillId="0" borderId="11" xfId="0" applyFont="1" applyBorder="1" applyAlignment="1">
      <alignment horizontal="center" vertical="center" wrapText="1"/>
    </xf>
    <xf numFmtId="0" fontId="63" fillId="0" borderId="10" xfId="0" applyFont="1" applyBorder="1" applyAlignment="1">
      <alignment/>
    </xf>
    <xf numFmtId="0" fontId="64" fillId="0" borderId="10" xfId="0" applyFont="1" applyBorder="1" applyAlignment="1">
      <alignment horizontal="center" vertical="center" wrapText="1"/>
    </xf>
    <xf numFmtId="0" fontId="9" fillId="0" borderId="10" xfId="0" applyFont="1" applyBorder="1" applyAlignment="1">
      <alignment horizontal="center" vertical="center"/>
    </xf>
    <xf numFmtId="41" fontId="14" fillId="0" borderId="10" xfId="0" applyNumberFormat="1" applyFont="1" applyBorder="1" applyAlignment="1">
      <alignment horizontal="center" vertical="center"/>
    </xf>
    <xf numFmtId="3" fontId="0" fillId="0" borderId="0" xfId="0" applyNumberFormat="1" applyBorder="1" applyAlignment="1">
      <alignment horizontal="center"/>
    </xf>
    <xf numFmtId="3" fontId="62" fillId="0" borderId="0" xfId="0" applyNumberFormat="1" applyFont="1" applyBorder="1" applyAlignment="1">
      <alignment horizontal="center"/>
    </xf>
    <xf numFmtId="3" fontId="2" fillId="0" borderId="0" xfId="0" applyNumberFormat="1" applyFont="1" applyBorder="1" applyAlignment="1">
      <alignment horizontal="center"/>
    </xf>
    <xf numFmtId="3" fontId="0" fillId="0" borderId="0" xfId="0" applyNumberFormat="1" applyFont="1" applyBorder="1" applyAlignment="1">
      <alignment horizontal="center"/>
    </xf>
    <xf numFmtId="3" fontId="10" fillId="0" borderId="0" xfId="0" applyNumberFormat="1" applyFont="1" applyBorder="1" applyAlignment="1">
      <alignment horizontal="center"/>
    </xf>
    <xf numFmtId="0" fontId="4" fillId="0" borderId="0" xfId="0" applyFont="1" applyAlignment="1">
      <alignment vertical="center"/>
    </xf>
    <xf numFmtId="0" fontId="14" fillId="0" borderId="10" xfId="0" applyFont="1" applyBorder="1" applyAlignment="1">
      <alignment horizontal="center" vertical="center"/>
    </xf>
    <xf numFmtId="0" fontId="4" fillId="0" borderId="0" xfId="0" applyFont="1" applyAlignment="1">
      <alignment horizontal="center" vertical="center"/>
    </xf>
    <xf numFmtId="0" fontId="12"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xf>
    <xf numFmtId="0" fontId="5" fillId="0" borderId="10" xfId="0" applyFont="1" applyBorder="1" applyAlignment="1">
      <alignment horizontal="center" vertical="center" wrapText="1"/>
    </xf>
    <xf numFmtId="3" fontId="7" fillId="0" borderId="0" xfId="0" applyNumberFormat="1" applyFont="1" applyBorder="1" applyAlignment="1">
      <alignment horizontal="center"/>
    </xf>
    <xf numFmtId="3" fontId="11" fillId="0" borderId="0" xfId="0" applyNumberFormat="1" applyFont="1" applyBorder="1" applyAlignment="1">
      <alignment horizontal="center"/>
    </xf>
    <xf numFmtId="3" fontId="65" fillId="0" borderId="0" xfId="0" applyNumberFormat="1" applyFont="1" applyBorder="1" applyAlignment="1">
      <alignment horizontal="center"/>
    </xf>
    <xf numFmtId="0" fontId="5" fillId="0" borderId="10" xfId="0" applyFont="1" applyBorder="1" applyAlignment="1">
      <alignment horizontal="center" vertical="center"/>
    </xf>
    <xf numFmtId="14" fontId="5" fillId="0" borderId="10" xfId="0" applyNumberFormat="1" applyFont="1" applyBorder="1" applyAlignment="1">
      <alignment horizontal="center" vertical="center"/>
    </xf>
    <xf numFmtId="41" fontId="5" fillId="0" borderId="12" xfId="42" applyNumberFormat="1" applyFont="1" applyBorder="1" applyAlignment="1">
      <alignment horizontal="center" vertical="center"/>
    </xf>
    <xf numFmtId="0" fontId="5" fillId="0" borderId="12" xfId="0" applyFont="1" applyBorder="1" applyAlignment="1">
      <alignment horizontal="center" vertical="center" wrapText="1"/>
    </xf>
    <xf numFmtId="14" fontId="5" fillId="0" borderId="12" xfId="0" applyNumberFormat="1" applyFont="1" applyBorder="1" applyAlignment="1">
      <alignment horizontal="center" vertical="center" wrapText="1"/>
    </xf>
    <xf numFmtId="14" fontId="5" fillId="0" borderId="10" xfId="0" applyNumberFormat="1" applyFont="1" applyBorder="1" applyAlignment="1">
      <alignment horizontal="center" vertical="center" wrapText="1"/>
    </xf>
    <xf numFmtId="3" fontId="2" fillId="0" borderId="0" xfId="0" applyNumberFormat="1" applyFont="1" applyBorder="1" applyAlignment="1">
      <alignment horizontal="center"/>
    </xf>
    <xf numFmtId="0" fontId="15" fillId="0" borderId="10" xfId="0" applyFont="1" applyBorder="1" applyAlignment="1">
      <alignment horizontal="center" vertical="center"/>
    </xf>
    <xf numFmtId="0" fontId="16" fillId="0" borderId="10" xfId="0" applyFont="1" applyBorder="1" applyAlignment="1">
      <alignment horizontal="center" vertical="center"/>
    </xf>
    <xf numFmtId="0" fontId="0" fillId="0" borderId="0" xfId="0" applyFont="1" applyAlignment="1">
      <alignment vertical="center"/>
    </xf>
    <xf numFmtId="2"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16"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3" xfId="0" applyFont="1" applyBorder="1" applyAlignment="1">
      <alignment horizontal="center" vertical="center"/>
    </xf>
    <xf numFmtId="0" fontId="16" fillId="0" borderId="13" xfId="0" applyFont="1" applyBorder="1" applyAlignment="1">
      <alignment horizontal="center" vertical="center" wrapText="1"/>
    </xf>
    <xf numFmtId="0" fontId="0" fillId="0" borderId="0" xfId="0" applyFont="1" applyAlignment="1">
      <alignment horizontal="center"/>
    </xf>
    <xf numFmtId="0" fontId="13" fillId="0" borderId="10" xfId="0" applyFont="1" applyBorder="1" applyAlignment="1">
      <alignment horizontal="center" vertical="center"/>
    </xf>
    <xf numFmtId="41" fontId="5" fillId="0" borderId="10" xfId="42" applyNumberFormat="1" applyFont="1" applyBorder="1" applyAlignment="1">
      <alignment horizontal="center" vertical="center"/>
    </xf>
    <xf numFmtId="41" fontId="17" fillId="0" borderId="12" xfId="42" applyNumberFormat="1" applyFont="1" applyBorder="1" applyAlignment="1">
      <alignment horizontal="center" vertical="center"/>
    </xf>
    <xf numFmtId="41" fontId="7" fillId="0" borderId="10" xfId="42" applyNumberFormat="1" applyFont="1" applyBorder="1" applyAlignment="1">
      <alignment horizontal="center" vertical="center"/>
    </xf>
    <xf numFmtId="41" fontId="13" fillId="0" borderId="10" xfId="42" applyNumberFormat="1" applyFont="1" applyBorder="1" applyAlignment="1">
      <alignment horizontal="center" vertical="center"/>
    </xf>
    <xf numFmtId="41" fontId="17" fillId="0" borderId="10" xfId="42" applyNumberFormat="1" applyFont="1" applyBorder="1" applyAlignment="1">
      <alignment horizontal="center" vertical="center"/>
    </xf>
    <xf numFmtId="41" fontId="16" fillId="0" borderId="10" xfId="42" applyNumberFormat="1" applyFont="1" applyBorder="1" applyAlignment="1">
      <alignment horizontal="center" vertical="center"/>
    </xf>
    <xf numFmtId="0" fontId="7" fillId="0" borderId="10" xfId="0" applyFont="1" applyBorder="1" applyAlignment="1">
      <alignment horizontal="center" vertical="center"/>
    </xf>
    <xf numFmtId="0" fontId="0" fillId="0" borderId="0" xfId="0" applyFont="1" applyAlignment="1">
      <alignment horizontal="center" vertical="center"/>
    </xf>
    <xf numFmtId="0" fontId="13" fillId="0" borderId="12" xfId="0" applyFont="1" applyBorder="1" applyAlignment="1">
      <alignment horizontal="center" vertical="center"/>
    </xf>
    <xf numFmtId="14" fontId="16" fillId="0" borderId="10" xfId="0" applyNumberFormat="1" applyFont="1" applyBorder="1" applyAlignment="1">
      <alignment horizontal="center" vertical="center"/>
    </xf>
    <xf numFmtId="0" fontId="7" fillId="0" borderId="10" xfId="0" applyFont="1" applyBorder="1" applyAlignment="1">
      <alignment vertical="center"/>
    </xf>
    <xf numFmtId="0" fontId="0" fillId="0" borderId="0" xfId="0" applyFont="1" applyAlignment="1">
      <alignment/>
    </xf>
    <xf numFmtId="0" fontId="13" fillId="0" borderId="10" xfId="0" applyFont="1" applyBorder="1" applyAlignment="1">
      <alignment horizontal="center"/>
    </xf>
    <xf numFmtId="0" fontId="7" fillId="0" borderId="10" xfId="0" applyFont="1" applyBorder="1" applyAlignment="1">
      <alignment horizontal="center"/>
    </xf>
    <xf numFmtId="0" fontId="0" fillId="0" borderId="0" xfId="0" applyFont="1" applyAlignment="1">
      <alignment/>
    </xf>
    <xf numFmtId="0" fontId="5" fillId="0" borderId="12" xfId="0" applyFont="1" applyBorder="1" applyAlignment="1">
      <alignment horizontal="center"/>
    </xf>
    <xf numFmtId="0" fontId="5" fillId="0" borderId="10" xfId="0" applyFont="1" applyBorder="1" applyAlignment="1">
      <alignment vertical="center"/>
    </xf>
    <xf numFmtId="0" fontId="5" fillId="0" borderId="12" xfId="0" applyFont="1" applyBorder="1" applyAlignment="1">
      <alignment horizontal="center" vertical="center"/>
    </xf>
    <xf numFmtId="0" fontId="16" fillId="0" borderId="10" xfId="0" applyFont="1" applyBorder="1" applyAlignment="1">
      <alignment horizontal="center"/>
    </xf>
    <xf numFmtId="0" fontId="0" fillId="0" borderId="10" xfId="0" applyFont="1" applyBorder="1" applyAlignment="1">
      <alignment/>
    </xf>
    <xf numFmtId="0" fontId="66" fillId="0" borderId="10" xfId="0" applyFont="1" applyBorder="1" applyAlignment="1">
      <alignment horizontal="center"/>
    </xf>
    <xf numFmtId="0" fontId="5" fillId="0" borderId="10" xfId="0" applyFont="1" applyBorder="1" applyAlignment="1">
      <alignment/>
    </xf>
    <xf numFmtId="3" fontId="0" fillId="0" borderId="0" xfId="0" applyNumberFormat="1" applyFill="1" applyBorder="1" applyAlignment="1">
      <alignment horizontal="center"/>
    </xf>
    <xf numFmtId="3" fontId="0" fillId="0" borderId="0" xfId="0" applyNumberFormat="1" applyBorder="1" applyAlignment="1" quotePrefix="1">
      <alignment horizontal="center"/>
    </xf>
    <xf numFmtId="41" fontId="67" fillId="0" borderId="10" xfId="42" applyNumberFormat="1" applyFont="1" applyBorder="1" applyAlignment="1">
      <alignment horizontal="center" vertical="center"/>
    </xf>
    <xf numFmtId="0" fontId="5" fillId="0" borderId="0" xfId="0" applyFont="1" applyBorder="1" applyAlignment="1">
      <alignment horizontal="center"/>
    </xf>
    <xf numFmtId="3" fontId="5" fillId="0" borderId="0" xfId="0" applyNumberFormat="1" applyFont="1" applyBorder="1" applyAlignment="1">
      <alignment horizontal="center"/>
    </xf>
    <xf numFmtId="0" fontId="66" fillId="0" borderId="12" xfId="0" applyFont="1" applyBorder="1" applyAlignment="1">
      <alignment horizontal="center" vertical="center" wrapText="1"/>
    </xf>
    <xf numFmtId="0" fontId="62" fillId="0" borderId="10" xfId="0" applyFont="1" applyBorder="1" applyAlignment="1">
      <alignment horizontal="center" vertical="center"/>
    </xf>
    <xf numFmtId="0" fontId="66" fillId="0" borderId="10" xfId="0" applyFont="1" applyBorder="1" applyAlignment="1">
      <alignment horizontal="center" vertical="center"/>
    </xf>
    <xf numFmtId="0" fontId="68" fillId="0" borderId="10" xfId="0" applyFont="1" applyBorder="1" applyAlignment="1">
      <alignment horizontal="center" vertical="center"/>
    </xf>
    <xf numFmtId="41" fontId="69" fillId="0" borderId="10" xfId="0" applyNumberFormat="1" applyFont="1" applyBorder="1" applyAlignment="1">
      <alignment vertical="center"/>
    </xf>
    <xf numFmtId="0" fontId="0" fillId="0" borderId="10" xfId="0" applyFont="1" applyBorder="1" applyAlignment="1">
      <alignment horizontal="center" vertical="center"/>
    </xf>
    <xf numFmtId="0" fontId="70" fillId="0" borderId="11" xfId="0" applyFont="1" applyBorder="1" applyAlignment="1">
      <alignment horizontal="center"/>
    </xf>
    <xf numFmtId="0" fontId="70" fillId="0" borderId="14" xfId="0" applyFont="1" applyBorder="1" applyAlignment="1">
      <alignment horizontal="center"/>
    </xf>
    <xf numFmtId="0" fontId="70" fillId="0" borderId="13" xfId="0" applyFont="1" applyBorder="1" applyAlignment="1">
      <alignment horizontal="center"/>
    </xf>
    <xf numFmtId="0" fontId="70" fillId="0" borderId="11"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1" xfId="0" applyFont="1" applyBorder="1" applyAlignment="1">
      <alignment horizontal="center" vertical="center"/>
    </xf>
    <xf numFmtId="0" fontId="70" fillId="0" borderId="14" xfId="0" applyFont="1" applyBorder="1" applyAlignment="1">
      <alignment horizontal="center" vertical="center"/>
    </xf>
    <xf numFmtId="0" fontId="70" fillId="0" borderId="13" xfId="0" applyFont="1" applyBorder="1" applyAlignment="1">
      <alignment horizontal="center" vertical="center"/>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6" fillId="0" borderId="0" xfId="0" applyFont="1" applyAlignment="1">
      <alignment horizontal="center" wrapText="1"/>
    </xf>
    <xf numFmtId="0" fontId="13" fillId="0" borderId="0" xfId="0" applyFont="1" applyAlignment="1">
      <alignment horizontal="center" vertical="center" wrapText="1"/>
    </xf>
    <xf numFmtId="0" fontId="14" fillId="0" borderId="11" xfId="0" applyFont="1" applyBorder="1" applyAlignment="1">
      <alignment horizontal="center"/>
    </xf>
    <xf numFmtId="0" fontId="14" fillId="0" borderId="13" xfId="0" applyFont="1" applyBorder="1" applyAlignment="1">
      <alignment horizontal="center"/>
    </xf>
    <xf numFmtId="0" fontId="3" fillId="0" borderId="17" xfId="0" applyFont="1" applyBorder="1" applyAlignment="1">
      <alignment horizontal="center"/>
    </xf>
    <xf numFmtId="0" fontId="6" fillId="0" borderId="17" xfId="0" applyFont="1" applyBorder="1" applyAlignment="1">
      <alignment horizontal="center"/>
    </xf>
    <xf numFmtId="0" fontId="71" fillId="0" borderId="11" xfId="0" applyFont="1" applyBorder="1" applyAlignment="1">
      <alignment horizontal="center" vertical="center" wrapText="1"/>
    </xf>
    <xf numFmtId="0" fontId="71" fillId="0" borderId="14"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4</xdr:row>
      <xdr:rowOff>0</xdr:rowOff>
    </xdr:from>
    <xdr:to>
      <xdr:col>4</xdr:col>
      <xdr:colOff>209550</xdr:colOff>
      <xdr:row>4</xdr:row>
      <xdr:rowOff>0</xdr:rowOff>
    </xdr:to>
    <xdr:sp>
      <xdr:nvSpPr>
        <xdr:cNvPr id="1" name="Straight Connector 2"/>
        <xdr:cNvSpPr>
          <a:spLocks/>
        </xdr:cNvSpPr>
      </xdr:nvSpPr>
      <xdr:spPr>
        <a:xfrm>
          <a:off x="1038225" y="781050"/>
          <a:ext cx="20383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K88"/>
  <sheetViews>
    <sheetView tabSelected="1" zoomScalePageLayoutView="0" workbookViewId="0" topLeftCell="A72">
      <selection activeCell="H21" sqref="H21"/>
    </sheetView>
  </sheetViews>
  <sheetFormatPr defaultColWidth="9.140625" defaultRowHeight="12.75"/>
  <cols>
    <col min="1" max="1" width="4.00390625" style="58" customWidth="1"/>
    <col min="2" max="2" width="3.28125" style="0" customWidth="1"/>
    <col min="3" max="3" width="16.7109375" style="58" customWidth="1"/>
    <col min="4" max="4" width="19.00390625" style="58" customWidth="1"/>
    <col min="5" max="5" width="21.28125" style="74" customWidth="1"/>
    <col min="6" max="6" width="12.7109375" style="58" customWidth="1"/>
    <col min="7" max="7" width="17.00390625" style="58" customWidth="1"/>
    <col min="8" max="8" width="7.140625" style="65" customWidth="1"/>
    <col min="9" max="9" width="7.00390625" style="74" customWidth="1"/>
    <col min="10" max="10" width="6.8515625" style="74" customWidth="1"/>
    <col min="11" max="11" width="10.8515625" style="58" customWidth="1"/>
    <col min="12" max="12" width="14.140625" style="58" customWidth="1"/>
    <col min="13" max="13" width="7.7109375" style="81" customWidth="1"/>
    <col min="14" max="14" width="9.140625" style="4" customWidth="1"/>
    <col min="15" max="15" width="13.00390625" style="4" bestFit="1" customWidth="1"/>
    <col min="16" max="16" width="10.140625" style="4" bestFit="1" customWidth="1"/>
    <col min="17" max="115" width="9.140625" style="4" customWidth="1"/>
  </cols>
  <sheetData>
    <row r="2" spans="1:13" ht="9" customHeight="1">
      <c r="A2" s="42"/>
      <c r="B2" s="6"/>
      <c r="M2" s="78"/>
    </row>
    <row r="3" spans="1:13" ht="21" customHeight="1">
      <c r="A3" s="116" t="s">
        <v>8</v>
      </c>
      <c r="B3" s="116"/>
      <c r="C3" s="116"/>
      <c r="D3" s="116"/>
      <c r="E3" s="116"/>
      <c r="F3" s="22"/>
      <c r="G3" s="22"/>
      <c r="H3" s="119" t="s">
        <v>40</v>
      </c>
      <c r="I3" s="119"/>
      <c r="J3" s="119"/>
      <c r="K3" s="119"/>
      <c r="L3" s="119"/>
      <c r="M3" s="7"/>
    </row>
    <row r="4" spans="1:115" s="2" customFormat="1" ht="18.75" customHeight="1">
      <c r="A4" s="117" t="s">
        <v>12</v>
      </c>
      <c r="B4" s="117"/>
      <c r="C4" s="117"/>
      <c r="D4" s="117"/>
      <c r="E4" s="117"/>
      <c r="F4" s="39"/>
      <c r="G4" s="39"/>
      <c r="H4" s="118" t="s">
        <v>41</v>
      </c>
      <c r="I4" s="118"/>
      <c r="J4" s="118"/>
      <c r="K4" s="118"/>
      <c r="L4" s="118"/>
      <c r="M4" s="118"/>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row>
    <row r="5" spans="1:115" s="2" customFormat="1" ht="18.75">
      <c r="A5" s="41"/>
      <c r="B5" s="8"/>
      <c r="C5" s="41"/>
      <c r="D5" s="41"/>
      <c r="E5" s="41"/>
      <c r="F5" s="39"/>
      <c r="G5" s="39"/>
      <c r="H5" s="118"/>
      <c r="I5" s="118"/>
      <c r="J5" s="118"/>
      <c r="K5" s="118"/>
      <c r="L5" s="118"/>
      <c r="M5" s="118"/>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row>
    <row r="6" spans="1:13" ht="35.25" customHeight="1">
      <c r="A6" s="43"/>
      <c r="B6" s="117" t="s">
        <v>4</v>
      </c>
      <c r="C6" s="117"/>
      <c r="D6" s="117"/>
      <c r="E6" s="117"/>
      <c r="F6" s="117"/>
      <c r="G6" s="117"/>
      <c r="H6" s="117"/>
      <c r="I6" s="117"/>
      <c r="J6" s="117"/>
      <c r="K6" s="117"/>
      <c r="L6" s="117"/>
      <c r="M6" s="117"/>
    </row>
    <row r="7" spans="1:13" ht="24" customHeight="1">
      <c r="A7" s="43"/>
      <c r="B7" s="8"/>
      <c r="C7" s="41"/>
      <c r="D7" s="122" t="s">
        <v>432</v>
      </c>
      <c r="E7" s="122"/>
      <c r="F7" s="122"/>
      <c r="G7" s="122"/>
      <c r="H7" s="122"/>
      <c r="I7" s="122"/>
      <c r="J7" s="122"/>
      <c r="K7" s="123"/>
      <c r="L7" s="123"/>
      <c r="M7" s="123"/>
    </row>
    <row r="8" spans="1:115" s="1" customFormat="1" ht="31.5" customHeight="1">
      <c r="A8" s="112" t="s">
        <v>6</v>
      </c>
      <c r="B8" s="113" t="s">
        <v>3</v>
      </c>
      <c r="C8" s="113" t="s">
        <v>2</v>
      </c>
      <c r="D8" s="113" t="s">
        <v>5</v>
      </c>
      <c r="E8" s="113" t="s">
        <v>11</v>
      </c>
      <c r="F8" s="113" t="s">
        <v>10</v>
      </c>
      <c r="G8" s="109" t="s">
        <v>0</v>
      </c>
      <c r="H8" s="110"/>
      <c r="I8" s="110"/>
      <c r="J8" s="111"/>
      <c r="K8" s="113" t="s">
        <v>27</v>
      </c>
      <c r="L8" s="113" t="s">
        <v>9</v>
      </c>
      <c r="M8" s="113" t="s">
        <v>1</v>
      </c>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27.75" customHeight="1">
      <c r="A9" s="112"/>
      <c r="B9" s="115"/>
      <c r="C9" s="115"/>
      <c r="D9" s="115"/>
      <c r="E9" s="115"/>
      <c r="F9" s="115"/>
      <c r="G9" s="113" t="s">
        <v>28</v>
      </c>
      <c r="H9" s="109" t="s">
        <v>29</v>
      </c>
      <c r="I9" s="110"/>
      <c r="J9" s="111"/>
      <c r="K9" s="115"/>
      <c r="L9" s="115"/>
      <c r="M9" s="115"/>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61.5" customHeight="1">
      <c r="A10" s="112"/>
      <c r="B10" s="114"/>
      <c r="C10" s="114"/>
      <c r="D10" s="114"/>
      <c r="E10" s="114"/>
      <c r="F10" s="114"/>
      <c r="G10" s="114"/>
      <c r="H10" s="9" t="s">
        <v>30</v>
      </c>
      <c r="I10" s="9" t="s">
        <v>31</v>
      </c>
      <c r="J10" s="9" t="s">
        <v>32</v>
      </c>
      <c r="K10" s="114"/>
      <c r="L10" s="114"/>
      <c r="M10" s="11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0" customFormat="1" ht="19.5" customHeight="1">
      <c r="A11" s="32">
        <v>1</v>
      </c>
      <c r="B11" s="11">
        <v>2</v>
      </c>
      <c r="C11" s="32">
        <v>3</v>
      </c>
      <c r="D11" s="32">
        <v>4</v>
      </c>
      <c r="E11" s="32">
        <v>5</v>
      </c>
      <c r="F11" s="32">
        <v>6</v>
      </c>
      <c r="G11" s="32">
        <v>7</v>
      </c>
      <c r="H11" s="32">
        <v>8</v>
      </c>
      <c r="I11" s="32">
        <v>9</v>
      </c>
      <c r="J11" s="32">
        <v>10</v>
      </c>
      <c r="K11" s="32">
        <v>11</v>
      </c>
      <c r="L11" s="32">
        <v>12</v>
      </c>
      <c r="M11" s="11">
        <v>13</v>
      </c>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row>
    <row r="12" spans="1:115" s="16" customFormat="1" ht="25.5" customHeight="1">
      <c r="A12" s="40"/>
      <c r="B12" s="120" t="s">
        <v>7</v>
      </c>
      <c r="C12" s="121"/>
      <c r="D12" s="40"/>
      <c r="E12" s="40"/>
      <c r="F12" s="40"/>
      <c r="G12" s="40"/>
      <c r="H12" s="33">
        <f>H13+H21+H36+H43+H45+H58+H73+H78+H85</f>
        <v>65</v>
      </c>
      <c r="I12" s="33">
        <v>0</v>
      </c>
      <c r="J12" s="33">
        <f>J13+J21+J36+J43+J45+J58+J73+J78+J85</f>
        <v>2</v>
      </c>
      <c r="K12" s="40"/>
      <c r="L12" s="40"/>
      <c r="M12" s="23"/>
      <c r="N12" s="15"/>
      <c r="O12" s="38">
        <f>O13+O21+O36+O43+O45+O58+O73+O78+O85</f>
        <v>3282196</v>
      </c>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row>
    <row r="13" spans="1:115" s="16" customFormat="1" ht="25.5" customHeight="1">
      <c r="A13" s="56" t="s">
        <v>15</v>
      </c>
      <c r="B13" s="100" t="s">
        <v>13</v>
      </c>
      <c r="C13" s="101"/>
      <c r="D13" s="101"/>
      <c r="E13" s="101"/>
      <c r="F13" s="101"/>
      <c r="G13" s="102"/>
      <c r="H13" s="66">
        <v>7</v>
      </c>
      <c r="I13" s="66"/>
      <c r="J13" s="66">
        <v>0</v>
      </c>
      <c r="K13" s="66"/>
      <c r="L13" s="66"/>
      <c r="M13" s="79"/>
      <c r="N13" s="15"/>
      <c r="O13" s="47">
        <f>SUM(O14:O20)</f>
        <v>1286665</v>
      </c>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row>
    <row r="14" spans="1:115" s="10" customFormat="1" ht="210.75" customHeight="1">
      <c r="A14" s="94">
        <v>1</v>
      </c>
      <c r="B14" s="26"/>
      <c r="C14" s="45" t="s">
        <v>148</v>
      </c>
      <c r="D14" s="45" t="s">
        <v>149</v>
      </c>
      <c r="E14" s="45" t="s">
        <v>150</v>
      </c>
      <c r="F14" s="45" t="s">
        <v>151</v>
      </c>
      <c r="G14" s="45" t="s">
        <v>152</v>
      </c>
      <c r="H14" s="52" t="s">
        <v>34</v>
      </c>
      <c r="I14" s="52"/>
      <c r="J14" s="52"/>
      <c r="K14" s="53">
        <v>43530</v>
      </c>
      <c r="L14" s="52" t="s">
        <v>153</v>
      </c>
      <c r="M14" s="52"/>
      <c r="N14" s="17"/>
      <c r="O14" s="35">
        <v>50000</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row>
    <row r="15" spans="1:115" s="10" customFormat="1" ht="82.5" customHeight="1">
      <c r="A15" s="94">
        <v>2</v>
      </c>
      <c r="B15" s="26"/>
      <c r="C15" s="45" t="s">
        <v>211</v>
      </c>
      <c r="D15" s="45" t="s">
        <v>212</v>
      </c>
      <c r="E15" s="45" t="s">
        <v>213</v>
      </c>
      <c r="F15" s="45" t="s">
        <v>214</v>
      </c>
      <c r="G15" s="45" t="s">
        <v>215</v>
      </c>
      <c r="H15" s="52" t="s">
        <v>34</v>
      </c>
      <c r="I15" s="52"/>
      <c r="J15" s="52"/>
      <c r="K15" s="53">
        <v>44105</v>
      </c>
      <c r="L15" s="52" t="s">
        <v>216</v>
      </c>
      <c r="M15" s="52"/>
      <c r="N15" s="17"/>
      <c r="O15" s="35">
        <v>11300</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row>
    <row r="16" spans="1:115" s="10" customFormat="1" ht="82.5" customHeight="1">
      <c r="A16" s="52">
        <v>3</v>
      </c>
      <c r="B16" s="26"/>
      <c r="C16" s="45" t="s">
        <v>217</v>
      </c>
      <c r="D16" s="45" t="s">
        <v>218</v>
      </c>
      <c r="E16" s="45" t="s">
        <v>219</v>
      </c>
      <c r="F16" s="45" t="s">
        <v>220</v>
      </c>
      <c r="G16" s="45" t="s">
        <v>221</v>
      </c>
      <c r="H16" s="52" t="s">
        <v>34</v>
      </c>
      <c r="I16" s="52"/>
      <c r="J16" s="52"/>
      <c r="K16" s="53" t="s">
        <v>222</v>
      </c>
      <c r="L16" s="52" t="s">
        <v>223</v>
      </c>
      <c r="M16" s="52"/>
      <c r="N16" s="17"/>
      <c r="O16" s="35">
        <v>43310</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row>
    <row r="17" spans="1:115" s="10" customFormat="1" ht="82.5" customHeight="1">
      <c r="A17" s="52">
        <v>4</v>
      </c>
      <c r="B17" s="26"/>
      <c r="C17" s="45" t="s">
        <v>305</v>
      </c>
      <c r="D17" s="45" t="s">
        <v>306</v>
      </c>
      <c r="E17" s="45" t="s">
        <v>307</v>
      </c>
      <c r="F17" s="45" t="s">
        <v>308</v>
      </c>
      <c r="G17" s="45" t="s">
        <v>309</v>
      </c>
      <c r="H17" s="52" t="s">
        <v>34</v>
      </c>
      <c r="I17" s="52"/>
      <c r="J17" s="52"/>
      <c r="K17" s="53">
        <v>43867</v>
      </c>
      <c r="L17" s="52" t="s">
        <v>310</v>
      </c>
      <c r="M17" s="52"/>
      <c r="N17" s="17"/>
      <c r="O17" s="35">
        <v>30000</v>
      </c>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row>
    <row r="18" spans="1:115" s="10" customFormat="1" ht="82.5" customHeight="1">
      <c r="A18" s="52">
        <v>5</v>
      </c>
      <c r="B18" s="26"/>
      <c r="C18" s="45" t="s">
        <v>353</v>
      </c>
      <c r="D18" s="45" t="s">
        <v>354</v>
      </c>
      <c r="E18" s="45" t="s">
        <v>355</v>
      </c>
      <c r="F18" s="45" t="s">
        <v>356</v>
      </c>
      <c r="G18" s="45" t="s">
        <v>357</v>
      </c>
      <c r="H18" s="52" t="s">
        <v>34</v>
      </c>
      <c r="I18" s="52"/>
      <c r="J18" s="52"/>
      <c r="K18" s="53">
        <v>44132</v>
      </c>
      <c r="L18" s="52" t="s">
        <v>358</v>
      </c>
      <c r="M18" s="52"/>
      <c r="N18" s="17"/>
      <c r="O18" s="35">
        <v>823850</v>
      </c>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row>
    <row r="19" spans="1:115" s="10" customFormat="1" ht="96" customHeight="1">
      <c r="A19" s="52">
        <v>6</v>
      </c>
      <c r="B19" s="26"/>
      <c r="C19" s="45" t="s">
        <v>404</v>
      </c>
      <c r="D19" s="45" t="s">
        <v>405</v>
      </c>
      <c r="E19" s="45" t="s">
        <v>406</v>
      </c>
      <c r="F19" s="45" t="s">
        <v>407</v>
      </c>
      <c r="G19" s="45" t="s">
        <v>414</v>
      </c>
      <c r="H19" s="52" t="s">
        <v>34</v>
      </c>
      <c r="I19" s="52"/>
      <c r="J19" s="52"/>
      <c r="K19" s="53">
        <v>44214</v>
      </c>
      <c r="L19" s="52" t="s">
        <v>408</v>
      </c>
      <c r="M19" s="52"/>
      <c r="N19" s="17"/>
      <c r="O19" s="35">
        <v>149205</v>
      </c>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row>
    <row r="20" spans="1:115" s="18" customFormat="1" ht="115.5" customHeight="1">
      <c r="A20" s="52">
        <v>7</v>
      </c>
      <c r="B20" s="26"/>
      <c r="C20" s="45" t="s">
        <v>415</v>
      </c>
      <c r="D20" s="45" t="s">
        <v>416</v>
      </c>
      <c r="E20" s="45" t="s">
        <v>417</v>
      </c>
      <c r="F20" s="45" t="s">
        <v>418</v>
      </c>
      <c r="G20" s="45" t="s">
        <v>419</v>
      </c>
      <c r="H20" s="52" t="s">
        <v>34</v>
      </c>
      <c r="I20" s="52"/>
      <c r="J20" s="52"/>
      <c r="K20" s="53">
        <v>44253</v>
      </c>
      <c r="L20" s="52" t="s">
        <v>420</v>
      </c>
      <c r="M20" s="52"/>
      <c r="N20" s="17"/>
      <c r="O20" s="35">
        <v>179000</v>
      </c>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row>
    <row r="21" spans="1:115" s="18" customFormat="1" ht="24" customHeight="1">
      <c r="A21" s="106" t="s">
        <v>14</v>
      </c>
      <c r="B21" s="107"/>
      <c r="C21" s="107"/>
      <c r="D21" s="107"/>
      <c r="E21" s="107"/>
      <c r="F21" s="107"/>
      <c r="G21" s="108"/>
      <c r="H21" s="98">
        <v>14</v>
      </c>
      <c r="I21" s="52"/>
      <c r="J21" s="73">
        <v>0</v>
      </c>
      <c r="K21" s="73"/>
      <c r="L21" s="73"/>
      <c r="M21" s="80"/>
      <c r="N21" s="17"/>
      <c r="O21" s="48">
        <f>SUM(O22:O35)</f>
        <v>492999</v>
      </c>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row>
    <row r="22" spans="1:15" s="12" customFormat="1" ht="85.5" customHeight="1">
      <c r="A22" s="99">
        <v>1</v>
      </c>
      <c r="B22" s="10"/>
      <c r="C22" s="49" t="s">
        <v>335</v>
      </c>
      <c r="D22" s="45" t="s">
        <v>336</v>
      </c>
      <c r="E22" s="45" t="s">
        <v>337</v>
      </c>
      <c r="F22" s="45" t="s">
        <v>338</v>
      </c>
      <c r="G22" s="45" t="s">
        <v>339</v>
      </c>
      <c r="H22" s="49" t="s">
        <v>34</v>
      </c>
      <c r="I22" s="49"/>
      <c r="J22" s="49"/>
      <c r="K22" s="50">
        <v>43927</v>
      </c>
      <c r="L22" s="45" t="s">
        <v>340</v>
      </c>
      <c r="M22" s="44"/>
      <c r="O22" s="34">
        <v>2000</v>
      </c>
    </row>
    <row r="23" spans="1:15" s="12" customFormat="1" ht="85.5" customHeight="1">
      <c r="A23" s="95">
        <v>2</v>
      </c>
      <c r="B23" s="10"/>
      <c r="C23" s="49" t="s">
        <v>205</v>
      </c>
      <c r="D23" s="45" t="s">
        <v>206</v>
      </c>
      <c r="E23" s="45" t="s">
        <v>207</v>
      </c>
      <c r="F23" s="45" t="s">
        <v>208</v>
      </c>
      <c r="G23" s="45" t="s">
        <v>209</v>
      </c>
      <c r="H23" s="49" t="s">
        <v>34</v>
      </c>
      <c r="I23" s="49"/>
      <c r="J23" s="49"/>
      <c r="K23" s="50">
        <v>43750</v>
      </c>
      <c r="L23" s="45" t="s">
        <v>210</v>
      </c>
      <c r="M23" s="44"/>
      <c r="O23" s="34">
        <v>500</v>
      </c>
    </row>
    <row r="24" spans="1:15" s="12" customFormat="1" ht="85.5" customHeight="1">
      <c r="A24" s="95">
        <v>3</v>
      </c>
      <c r="B24" s="10"/>
      <c r="C24" s="49" t="s">
        <v>247</v>
      </c>
      <c r="D24" s="45" t="s">
        <v>248</v>
      </c>
      <c r="E24" s="45" t="s">
        <v>249</v>
      </c>
      <c r="F24" s="45" t="s">
        <v>250</v>
      </c>
      <c r="G24" s="45" t="s">
        <v>251</v>
      </c>
      <c r="H24" s="49" t="s">
        <v>34</v>
      </c>
      <c r="I24" s="49"/>
      <c r="J24" s="49"/>
      <c r="K24" s="50">
        <v>43864</v>
      </c>
      <c r="L24" s="45" t="s">
        <v>252</v>
      </c>
      <c r="M24" s="44"/>
      <c r="O24" s="34">
        <v>17000</v>
      </c>
    </row>
    <row r="25" spans="1:15" s="12" customFormat="1" ht="85.5" customHeight="1">
      <c r="A25" s="95">
        <v>4</v>
      </c>
      <c r="B25" s="10"/>
      <c r="C25" s="45" t="s">
        <v>262</v>
      </c>
      <c r="D25" s="45" t="s">
        <v>263</v>
      </c>
      <c r="E25" s="45" t="s">
        <v>264</v>
      </c>
      <c r="F25" s="45" t="s">
        <v>265</v>
      </c>
      <c r="G25" s="45" t="s">
        <v>268</v>
      </c>
      <c r="H25" s="49" t="s">
        <v>34</v>
      </c>
      <c r="I25" s="49"/>
      <c r="J25" s="49"/>
      <c r="K25" s="50" t="s">
        <v>266</v>
      </c>
      <c r="L25" s="45" t="s">
        <v>267</v>
      </c>
      <c r="M25" s="44"/>
      <c r="O25" s="34">
        <v>183048</v>
      </c>
    </row>
    <row r="26" spans="1:15" s="12" customFormat="1" ht="85.5" customHeight="1">
      <c r="A26" s="95">
        <v>5</v>
      </c>
      <c r="B26" s="10"/>
      <c r="C26" s="45" t="s">
        <v>269</v>
      </c>
      <c r="D26" s="45" t="s">
        <v>270</v>
      </c>
      <c r="E26" s="45" t="s">
        <v>271</v>
      </c>
      <c r="F26" s="45" t="s">
        <v>272</v>
      </c>
      <c r="G26" s="45" t="s">
        <v>273</v>
      </c>
      <c r="H26" s="49" t="s">
        <v>34</v>
      </c>
      <c r="I26" s="49"/>
      <c r="J26" s="49"/>
      <c r="K26" s="50" t="s">
        <v>277</v>
      </c>
      <c r="L26" s="45" t="s">
        <v>274</v>
      </c>
      <c r="M26" s="44"/>
      <c r="O26" s="34">
        <v>60071</v>
      </c>
    </row>
    <row r="27" spans="1:15" s="12" customFormat="1" ht="85.5" customHeight="1">
      <c r="A27" s="95">
        <v>6</v>
      </c>
      <c r="B27" s="10"/>
      <c r="C27" s="45" t="s">
        <v>269</v>
      </c>
      <c r="D27" s="45" t="s">
        <v>270</v>
      </c>
      <c r="E27" s="45" t="s">
        <v>271</v>
      </c>
      <c r="F27" s="45" t="s">
        <v>275</v>
      </c>
      <c r="G27" s="45" t="s">
        <v>276</v>
      </c>
      <c r="H27" s="49" t="s">
        <v>34</v>
      </c>
      <c r="I27" s="49"/>
      <c r="J27" s="49"/>
      <c r="K27" s="50" t="s">
        <v>277</v>
      </c>
      <c r="L27" s="45" t="s">
        <v>267</v>
      </c>
      <c r="M27" s="44"/>
      <c r="O27" s="34">
        <v>38000</v>
      </c>
    </row>
    <row r="28" spans="1:15" s="12" customFormat="1" ht="85.5" customHeight="1">
      <c r="A28" s="95">
        <v>7</v>
      </c>
      <c r="B28" s="10"/>
      <c r="C28" s="45" t="s">
        <v>278</v>
      </c>
      <c r="D28" s="45" t="s">
        <v>279</v>
      </c>
      <c r="E28" s="45" t="s">
        <v>280</v>
      </c>
      <c r="F28" s="45" t="s">
        <v>281</v>
      </c>
      <c r="G28" s="45" t="s">
        <v>282</v>
      </c>
      <c r="H28" s="49" t="s">
        <v>34</v>
      </c>
      <c r="I28" s="49"/>
      <c r="J28" s="49"/>
      <c r="K28" s="50" t="s">
        <v>283</v>
      </c>
      <c r="L28" s="45" t="s">
        <v>284</v>
      </c>
      <c r="M28" s="44"/>
      <c r="O28" s="34">
        <v>4017</v>
      </c>
    </row>
    <row r="29" spans="1:15" s="12" customFormat="1" ht="85.5" customHeight="1">
      <c r="A29" s="95">
        <v>8</v>
      </c>
      <c r="B29" s="10"/>
      <c r="C29" s="45" t="s">
        <v>285</v>
      </c>
      <c r="D29" s="45" t="s">
        <v>286</v>
      </c>
      <c r="E29" s="45" t="s">
        <v>287</v>
      </c>
      <c r="F29" s="45" t="s">
        <v>288</v>
      </c>
      <c r="G29" s="45" t="s">
        <v>289</v>
      </c>
      <c r="H29" s="49" t="s">
        <v>34</v>
      </c>
      <c r="I29" s="49"/>
      <c r="J29" s="49"/>
      <c r="K29" s="50">
        <v>44020</v>
      </c>
      <c r="L29" s="45" t="s">
        <v>290</v>
      </c>
      <c r="M29" s="44"/>
      <c r="O29" s="34">
        <v>5000</v>
      </c>
    </row>
    <row r="30" spans="1:15" s="12" customFormat="1" ht="85.5" customHeight="1">
      <c r="A30" s="95">
        <v>9</v>
      </c>
      <c r="B30" s="10"/>
      <c r="C30" s="45" t="s">
        <v>291</v>
      </c>
      <c r="D30" s="45" t="s">
        <v>292</v>
      </c>
      <c r="E30" s="45" t="s">
        <v>293</v>
      </c>
      <c r="F30" s="45" t="s">
        <v>294</v>
      </c>
      <c r="G30" s="45" t="s">
        <v>295</v>
      </c>
      <c r="H30" s="49" t="s">
        <v>34</v>
      </c>
      <c r="I30" s="49"/>
      <c r="J30" s="49"/>
      <c r="K30" s="50" t="s">
        <v>296</v>
      </c>
      <c r="L30" s="45" t="s">
        <v>297</v>
      </c>
      <c r="M30" s="44"/>
      <c r="O30" s="34">
        <v>9000</v>
      </c>
    </row>
    <row r="31" spans="1:15" s="12" customFormat="1" ht="85.5" customHeight="1">
      <c r="A31" s="95">
        <v>10</v>
      </c>
      <c r="B31" s="10"/>
      <c r="C31" s="45" t="s">
        <v>298</v>
      </c>
      <c r="D31" s="45" t="s">
        <v>299</v>
      </c>
      <c r="E31" s="45" t="s">
        <v>300</v>
      </c>
      <c r="F31" s="45" t="s">
        <v>301</v>
      </c>
      <c r="G31" s="45" t="s">
        <v>302</v>
      </c>
      <c r="H31" s="49" t="s">
        <v>34</v>
      </c>
      <c r="I31" s="49"/>
      <c r="J31" s="49"/>
      <c r="K31" s="50" t="s">
        <v>303</v>
      </c>
      <c r="L31" s="45" t="s">
        <v>304</v>
      </c>
      <c r="M31" s="44"/>
      <c r="O31" s="34">
        <v>18444</v>
      </c>
    </row>
    <row r="32" spans="1:15" s="12" customFormat="1" ht="85.5" customHeight="1">
      <c r="A32" s="95">
        <v>11</v>
      </c>
      <c r="B32" s="10"/>
      <c r="C32" s="45" t="s">
        <v>359</v>
      </c>
      <c r="D32" s="45" t="s">
        <v>360</v>
      </c>
      <c r="E32" s="45" t="s">
        <v>361</v>
      </c>
      <c r="F32" s="45" t="s">
        <v>362</v>
      </c>
      <c r="G32" s="45" t="s">
        <v>363</v>
      </c>
      <c r="H32" s="49" t="s">
        <v>34</v>
      </c>
      <c r="I32" s="49"/>
      <c r="J32" s="49"/>
      <c r="K32" s="50">
        <v>44158</v>
      </c>
      <c r="L32" s="45" t="s">
        <v>364</v>
      </c>
      <c r="M32" s="44"/>
      <c r="O32" s="34">
        <v>4000</v>
      </c>
    </row>
    <row r="33" spans="1:15" s="12" customFormat="1" ht="85.5" customHeight="1">
      <c r="A33" s="95">
        <v>12</v>
      </c>
      <c r="B33" s="10"/>
      <c r="C33" s="45" t="s">
        <v>386</v>
      </c>
      <c r="D33" s="45" t="s">
        <v>387</v>
      </c>
      <c r="E33" s="45" t="s">
        <v>388</v>
      </c>
      <c r="F33" s="45" t="s">
        <v>389</v>
      </c>
      <c r="G33" s="45" t="s">
        <v>390</v>
      </c>
      <c r="H33" s="49" t="s">
        <v>34</v>
      </c>
      <c r="I33" s="49"/>
      <c r="J33" s="49"/>
      <c r="K33" s="50">
        <v>44187</v>
      </c>
      <c r="L33" s="45" t="s">
        <v>391</v>
      </c>
      <c r="M33" s="44"/>
      <c r="O33" s="34">
        <v>675</v>
      </c>
    </row>
    <row r="34" spans="1:15" s="12" customFormat="1" ht="85.5" customHeight="1">
      <c r="A34" s="95">
        <v>13</v>
      </c>
      <c r="B34" s="10"/>
      <c r="C34" s="45" t="s">
        <v>397</v>
      </c>
      <c r="D34" s="45" t="s">
        <v>398</v>
      </c>
      <c r="E34" s="45" t="s">
        <v>399</v>
      </c>
      <c r="F34" s="45" t="s">
        <v>400</v>
      </c>
      <c r="G34" s="45" t="s">
        <v>401</v>
      </c>
      <c r="H34" s="49" t="s">
        <v>34</v>
      </c>
      <c r="I34" s="49"/>
      <c r="J34" s="49"/>
      <c r="K34" s="50" t="s">
        <v>402</v>
      </c>
      <c r="L34" s="45" t="s">
        <v>403</v>
      </c>
      <c r="M34" s="44"/>
      <c r="O34" s="34">
        <v>21244</v>
      </c>
    </row>
    <row r="35" spans="1:15" s="12" customFormat="1" ht="87" customHeight="1">
      <c r="A35" s="95">
        <v>14</v>
      </c>
      <c r="B35" s="10"/>
      <c r="C35" s="45" t="s">
        <v>433</v>
      </c>
      <c r="D35" s="45" t="s">
        <v>434</v>
      </c>
      <c r="E35" s="45" t="s">
        <v>435</v>
      </c>
      <c r="F35" s="45" t="s">
        <v>436</v>
      </c>
      <c r="G35" s="45" t="s">
        <v>437</v>
      </c>
      <c r="H35" s="49" t="s">
        <v>34</v>
      </c>
      <c r="I35" s="49"/>
      <c r="J35" s="49"/>
      <c r="K35" s="50">
        <v>44285</v>
      </c>
      <c r="L35" s="45" t="s">
        <v>438</v>
      </c>
      <c r="M35" s="44"/>
      <c r="O35" s="34">
        <v>130000</v>
      </c>
    </row>
    <row r="36" spans="1:15" s="12" customFormat="1" ht="24.75" customHeight="1">
      <c r="A36" s="84"/>
      <c r="B36" s="103" t="s">
        <v>96</v>
      </c>
      <c r="C36" s="104"/>
      <c r="D36" s="104"/>
      <c r="E36" s="104"/>
      <c r="F36" s="104"/>
      <c r="G36" s="105"/>
      <c r="H36" s="68">
        <v>6</v>
      </c>
      <c r="I36" s="51"/>
      <c r="J36" s="75"/>
      <c r="K36" s="75"/>
      <c r="L36" s="75"/>
      <c r="M36" s="82"/>
      <c r="O36" s="36">
        <f>SUM(O37:O42)</f>
        <v>82200</v>
      </c>
    </row>
    <row r="37" spans="1:115" s="10" customFormat="1" ht="87.75" customHeight="1">
      <c r="A37" s="96">
        <v>1</v>
      </c>
      <c r="B37" s="27"/>
      <c r="C37" s="49" t="s">
        <v>313</v>
      </c>
      <c r="D37" s="45" t="s">
        <v>314</v>
      </c>
      <c r="E37" s="45" t="s">
        <v>315</v>
      </c>
      <c r="F37" s="45" t="s">
        <v>316</v>
      </c>
      <c r="G37" s="45" t="s">
        <v>317</v>
      </c>
      <c r="H37" s="67" t="s">
        <v>33</v>
      </c>
      <c r="I37" s="67"/>
      <c r="J37" s="45"/>
      <c r="K37" s="54" t="s">
        <v>318</v>
      </c>
      <c r="L37" s="45" t="s">
        <v>319</v>
      </c>
      <c r="M37" s="44"/>
      <c r="N37" s="12"/>
      <c r="O37" s="34">
        <v>14000</v>
      </c>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row>
    <row r="38" spans="1:115" s="10" customFormat="1" ht="61.5" customHeight="1">
      <c r="A38" s="96">
        <v>2</v>
      </c>
      <c r="B38" s="27"/>
      <c r="C38" s="49" t="s">
        <v>47</v>
      </c>
      <c r="D38" s="45" t="s">
        <v>48</v>
      </c>
      <c r="E38" s="45" t="s">
        <v>49</v>
      </c>
      <c r="F38" s="45" t="s">
        <v>50</v>
      </c>
      <c r="G38" s="62" t="s">
        <v>51</v>
      </c>
      <c r="H38" s="67" t="s">
        <v>33</v>
      </c>
      <c r="I38" s="67"/>
      <c r="J38" s="45"/>
      <c r="K38" s="54" t="s">
        <v>67</v>
      </c>
      <c r="L38" s="45" t="s">
        <v>52</v>
      </c>
      <c r="M38" s="44"/>
      <c r="N38" s="12"/>
      <c r="O38" s="34">
        <v>19400</v>
      </c>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row>
    <row r="39" spans="1:115" s="10" customFormat="1" ht="61.5" customHeight="1">
      <c r="A39" s="96">
        <v>3</v>
      </c>
      <c r="B39" s="27"/>
      <c r="C39" s="49" t="s">
        <v>53</v>
      </c>
      <c r="D39" s="45" t="s">
        <v>54</v>
      </c>
      <c r="E39" s="45" t="s">
        <v>55</v>
      </c>
      <c r="F39" s="45" t="s">
        <v>56</v>
      </c>
      <c r="G39" s="62" t="s">
        <v>147</v>
      </c>
      <c r="H39" s="67" t="s">
        <v>33</v>
      </c>
      <c r="I39" s="67"/>
      <c r="J39" s="45"/>
      <c r="K39" s="54" t="s">
        <v>59</v>
      </c>
      <c r="L39" s="45" t="s">
        <v>57</v>
      </c>
      <c r="M39" s="44"/>
      <c r="N39" s="12"/>
      <c r="O39" s="34">
        <v>10000</v>
      </c>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row>
    <row r="40" spans="1:115" s="10" customFormat="1" ht="61.5" customHeight="1">
      <c r="A40" s="96">
        <v>4</v>
      </c>
      <c r="B40" s="27"/>
      <c r="C40" s="49" t="s">
        <v>88</v>
      </c>
      <c r="D40" s="45" t="s">
        <v>89</v>
      </c>
      <c r="E40" s="45" t="s">
        <v>90</v>
      </c>
      <c r="F40" s="45" t="s">
        <v>91</v>
      </c>
      <c r="G40" s="62" t="s">
        <v>92</v>
      </c>
      <c r="H40" s="67" t="s">
        <v>33</v>
      </c>
      <c r="I40" s="67"/>
      <c r="J40" s="45"/>
      <c r="K40" s="54">
        <v>43326</v>
      </c>
      <c r="L40" s="45" t="s">
        <v>93</v>
      </c>
      <c r="M40" s="44"/>
      <c r="N40" s="12"/>
      <c r="O40" s="34">
        <v>35000</v>
      </c>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row>
    <row r="41" spans="1:115" s="10" customFormat="1" ht="61.5" customHeight="1">
      <c r="A41" s="96">
        <v>5</v>
      </c>
      <c r="B41" s="27"/>
      <c r="C41" s="45" t="s">
        <v>68</v>
      </c>
      <c r="D41" s="45" t="s">
        <v>122</v>
      </c>
      <c r="E41" s="45" t="s">
        <v>123</v>
      </c>
      <c r="F41" s="45" t="s">
        <v>124</v>
      </c>
      <c r="G41" s="62" t="s">
        <v>161</v>
      </c>
      <c r="H41" s="67" t="s">
        <v>33</v>
      </c>
      <c r="I41" s="67"/>
      <c r="J41" s="45"/>
      <c r="K41" s="54" t="s">
        <v>125</v>
      </c>
      <c r="L41" s="45" t="s">
        <v>126</v>
      </c>
      <c r="M41" s="44"/>
      <c r="N41" s="12"/>
      <c r="O41" s="34">
        <v>3300</v>
      </c>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row>
    <row r="42" spans="1:115" s="10" customFormat="1" ht="61.5" customHeight="1">
      <c r="A42" s="96">
        <v>6</v>
      </c>
      <c r="B42" s="27"/>
      <c r="C42" s="45" t="s">
        <v>156</v>
      </c>
      <c r="D42" s="45" t="s">
        <v>157</v>
      </c>
      <c r="E42" s="45" t="s">
        <v>158</v>
      </c>
      <c r="F42" s="45" t="s">
        <v>159</v>
      </c>
      <c r="G42" s="62" t="s">
        <v>160</v>
      </c>
      <c r="H42" s="67" t="s">
        <v>33</v>
      </c>
      <c r="I42" s="67"/>
      <c r="J42" s="45"/>
      <c r="K42" s="54">
        <v>43564</v>
      </c>
      <c r="L42" s="45" t="s">
        <v>162</v>
      </c>
      <c r="M42" s="44"/>
      <c r="N42" s="12"/>
      <c r="O42" s="34">
        <v>500</v>
      </c>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row>
    <row r="43" spans="1:115" s="10" customFormat="1" ht="25.5" customHeight="1">
      <c r="A43" s="103" t="s">
        <v>82</v>
      </c>
      <c r="B43" s="104"/>
      <c r="C43" s="104"/>
      <c r="D43" s="104"/>
      <c r="E43" s="104"/>
      <c r="F43" s="104"/>
      <c r="G43" s="105"/>
      <c r="H43" s="69">
        <v>1</v>
      </c>
      <c r="I43" s="67"/>
      <c r="J43" s="73"/>
      <c r="K43" s="73"/>
      <c r="L43" s="73"/>
      <c r="M43" s="44"/>
      <c r="N43" s="13"/>
      <c r="O43" s="36">
        <f>SUM(O44:O44)</f>
        <v>36000</v>
      </c>
      <c r="P43" s="12">
        <f>997869-929980</f>
        <v>67889</v>
      </c>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row>
    <row r="44" spans="1:115" s="18" customFormat="1" ht="48" customHeight="1">
      <c r="A44" s="96">
        <v>1</v>
      </c>
      <c r="B44" s="26"/>
      <c r="C44" s="49" t="s">
        <v>16</v>
      </c>
      <c r="D44" s="45" t="s">
        <v>58</v>
      </c>
      <c r="E44" s="45" t="s">
        <v>17</v>
      </c>
      <c r="F44" s="45" t="s">
        <v>35</v>
      </c>
      <c r="G44" s="45" t="s">
        <v>332</v>
      </c>
      <c r="H44" s="67" t="s">
        <v>33</v>
      </c>
      <c r="I44" s="67"/>
      <c r="J44" s="45"/>
      <c r="K44" s="54" t="s">
        <v>333</v>
      </c>
      <c r="L44" s="45" t="s">
        <v>334</v>
      </c>
      <c r="M44" s="44"/>
      <c r="N44" s="17"/>
      <c r="O44" s="35">
        <v>36000</v>
      </c>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row>
    <row r="45" spans="1:115" s="10" customFormat="1" ht="24" customHeight="1">
      <c r="A45" s="103" t="s">
        <v>18</v>
      </c>
      <c r="B45" s="104"/>
      <c r="C45" s="104"/>
      <c r="D45" s="104"/>
      <c r="E45" s="104"/>
      <c r="F45" s="104"/>
      <c r="G45" s="105"/>
      <c r="H45" s="70">
        <v>12</v>
      </c>
      <c r="I45" s="67"/>
      <c r="J45" s="66"/>
      <c r="K45" s="66"/>
      <c r="L45" s="66"/>
      <c r="M45" s="44"/>
      <c r="N45" s="12"/>
      <c r="O45" s="48">
        <f>SUM(O46:O57)</f>
        <v>232849</v>
      </c>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row>
    <row r="46" spans="1:115" s="18" customFormat="1" ht="51.75" customHeight="1">
      <c r="A46" s="96">
        <v>1</v>
      </c>
      <c r="B46" s="30"/>
      <c r="C46" s="45" t="s">
        <v>73</v>
      </c>
      <c r="D46" s="45" t="s">
        <v>74</v>
      </c>
      <c r="E46" s="45" t="s">
        <v>75</v>
      </c>
      <c r="F46" s="45" t="s">
        <v>76</v>
      </c>
      <c r="G46" s="45" t="s">
        <v>77</v>
      </c>
      <c r="H46" s="67" t="s">
        <v>33</v>
      </c>
      <c r="I46" s="51"/>
      <c r="J46" s="45"/>
      <c r="K46" s="54">
        <v>43164</v>
      </c>
      <c r="L46" s="45" t="s">
        <v>78</v>
      </c>
      <c r="M46" s="79"/>
      <c r="N46" s="17"/>
      <c r="O46" s="37">
        <v>30000</v>
      </c>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row>
    <row r="47" spans="1:115" s="18" customFormat="1" ht="51.75" customHeight="1">
      <c r="A47" s="96">
        <v>2</v>
      </c>
      <c r="B47" s="30"/>
      <c r="C47" s="45" t="s">
        <v>73</v>
      </c>
      <c r="D47" s="45" t="s">
        <v>74</v>
      </c>
      <c r="E47" s="45" t="s">
        <v>75</v>
      </c>
      <c r="F47" s="45" t="s">
        <v>79</v>
      </c>
      <c r="G47" s="45" t="s">
        <v>80</v>
      </c>
      <c r="H47" s="67" t="s">
        <v>33</v>
      </c>
      <c r="I47" s="67"/>
      <c r="J47" s="45"/>
      <c r="K47" s="54">
        <v>43075</v>
      </c>
      <c r="L47" s="45" t="s">
        <v>81</v>
      </c>
      <c r="M47" s="79"/>
      <c r="N47" s="17"/>
      <c r="O47" s="37">
        <v>30000</v>
      </c>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row>
    <row r="48" spans="1:115" s="18" customFormat="1" ht="51.75" customHeight="1">
      <c r="A48" s="96">
        <v>3</v>
      </c>
      <c r="B48" s="30"/>
      <c r="C48" s="45" t="s">
        <v>163</v>
      </c>
      <c r="D48" s="45" t="s">
        <v>164</v>
      </c>
      <c r="E48" s="45" t="s">
        <v>165</v>
      </c>
      <c r="F48" s="45" t="s">
        <v>166</v>
      </c>
      <c r="G48" s="45" t="s">
        <v>167</v>
      </c>
      <c r="H48" s="67" t="s">
        <v>33</v>
      </c>
      <c r="I48" s="67"/>
      <c r="J48" s="45"/>
      <c r="K48" s="54">
        <v>43533</v>
      </c>
      <c r="L48" s="45" t="s">
        <v>168</v>
      </c>
      <c r="M48" s="79"/>
      <c r="N48" s="17"/>
      <c r="O48" s="37">
        <v>10000</v>
      </c>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row>
    <row r="49" spans="1:115" s="18" customFormat="1" ht="51.75" customHeight="1">
      <c r="A49" s="96">
        <v>4</v>
      </c>
      <c r="B49" s="30"/>
      <c r="C49" s="45" t="s">
        <v>169</v>
      </c>
      <c r="D49" s="45" t="s">
        <v>183</v>
      </c>
      <c r="E49" s="45" t="s">
        <v>165</v>
      </c>
      <c r="F49" s="45" t="s">
        <v>170</v>
      </c>
      <c r="G49" s="45" t="s">
        <v>167</v>
      </c>
      <c r="H49" s="67" t="s">
        <v>33</v>
      </c>
      <c r="I49" s="67"/>
      <c r="J49" s="45"/>
      <c r="K49" s="54">
        <v>43533</v>
      </c>
      <c r="L49" s="45" t="s">
        <v>171</v>
      </c>
      <c r="M49" s="79"/>
      <c r="N49" s="17"/>
      <c r="O49" s="37">
        <v>10000</v>
      </c>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row>
    <row r="50" spans="1:115" s="18" customFormat="1" ht="51.75" customHeight="1">
      <c r="A50" s="96">
        <v>5</v>
      </c>
      <c r="B50" s="30"/>
      <c r="C50" s="45" t="s">
        <v>182</v>
      </c>
      <c r="D50" s="45" t="s">
        <v>183</v>
      </c>
      <c r="E50" s="45" t="s">
        <v>165</v>
      </c>
      <c r="F50" s="45" t="s">
        <v>172</v>
      </c>
      <c r="G50" s="45" t="s">
        <v>184</v>
      </c>
      <c r="H50" s="67" t="s">
        <v>33</v>
      </c>
      <c r="I50" s="67"/>
      <c r="J50" s="45"/>
      <c r="K50" s="54">
        <v>43533</v>
      </c>
      <c r="L50" s="45" t="s">
        <v>173</v>
      </c>
      <c r="M50" s="79"/>
      <c r="N50" s="17"/>
      <c r="O50" s="37">
        <v>8800</v>
      </c>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row>
    <row r="51" spans="1:115" s="18" customFormat="1" ht="51.75" customHeight="1">
      <c r="A51" s="96">
        <v>6</v>
      </c>
      <c r="B51" s="30"/>
      <c r="C51" s="45" t="s">
        <v>174</v>
      </c>
      <c r="D51" s="45" t="s">
        <v>175</v>
      </c>
      <c r="E51" s="45" t="s">
        <v>176</v>
      </c>
      <c r="F51" s="45" t="s">
        <v>177</v>
      </c>
      <c r="G51" s="45" t="s">
        <v>178</v>
      </c>
      <c r="H51" s="67" t="s">
        <v>33</v>
      </c>
      <c r="I51" s="67"/>
      <c r="J51" s="45"/>
      <c r="K51" s="54">
        <v>43594</v>
      </c>
      <c r="L51" s="45" t="s">
        <v>179</v>
      </c>
      <c r="M51" s="79"/>
      <c r="N51" s="17"/>
      <c r="O51" s="37">
        <v>50000</v>
      </c>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row>
    <row r="52" spans="1:115" s="18" customFormat="1" ht="51.75" customHeight="1">
      <c r="A52" s="96">
        <v>7</v>
      </c>
      <c r="B52" s="30"/>
      <c r="C52" s="45" t="s">
        <v>192</v>
      </c>
      <c r="D52" s="45" t="s">
        <v>193</v>
      </c>
      <c r="E52" s="45" t="s">
        <v>194</v>
      </c>
      <c r="F52" s="45" t="s">
        <v>195</v>
      </c>
      <c r="G52" s="45" t="s">
        <v>228</v>
      </c>
      <c r="H52" s="67" t="s">
        <v>33</v>
      </c>
      <c r="I52" s="67"/>
      <c r="J52" s="45"/>
      <c r="K52" s="54">
        <v>43596</v>
      </c>
      <c r="L52" s="45" t="s">
        <v>196</v>
      </c>
      <c r="M52" s="79"/>
      <c r="N52" s="17"/>
      <c r="O52" s="37">
        <v>4049</v>
      </c>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row>
    <row r="53" spans="1:115" s="18" customFormat="1" ht="78" customHeight="1">
      <c r="A53" s="96">
        <v>8</v>
      </c>
      <c r="B53" s="30"/>
      <c r="C53" s="45" t="s">
        <v>224</v>
      </c>
      <c r="D53" s="45" t="s">
        <v>225</v>
      </c>
      <c r="E53" s="45" t="s">
        <v>226</v>
      </c>
      <c r="F53" s="45" t="s">
        <v>227</v>
      </c>
      <c r="G53" s="45" t="s">
        <v>229</v>
      </c>
      <c r="H53" s="67" t="s">
        <v>33</v>
      </c>
      <c r="I53" s="67"/>
      <c r="J53" s="45"/>
      <c r="K53" s="54" t="s">
        <v>230</v>
      </c>
      <c r="L53" s="45" t="s">
        <v>231</v>
      </c>
      <c r="M53" s="79"/>
      <c r="N53" s="17"/>
      <c r="O53" s="37">
        <v>34000</v>
      </c>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row>
    <row r="54" spans="1:115" s="18" customFormat="1" ht="78" customHeight="1">
      <c r="A54" s="96">
        <v>9</v>
      </c>
      <c r="B54" s="30"/>
      <c r="C54" s="45" t="s">
        <v>256</v>
      </c>
      <c r="D54" s="45" t="s">
        <v>257</v>
      </c>
      <c r="E54" s="45" t="s">
        <v>258</v>
      </c>
      <c r="F54" s="45" t="s">
        <v>259</v>
      </c>
      <c r="G54" s="45" t="s">
        <v>260</v>
      </c>
      <c r="H54" s="67" t="s">
        <v>33</v>
      </c>
      <c r="I54" s="67"/>
      <c r="J54" s="45"/>
      <c r="K54" s="54">
        <v>43987</v>
      </c>
      <c r="L54" s="45" t="s">
        <v>261</v>
      </c>
      <c r="M54" s="79"/>
      <c r="N54" s="17"/>
      <c r="O54" s="37">
        <v>20000</v>
      </c>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row>
    <row r="55" spans="1:115" s="18" customFormat="1" ht="78" customHeight="1">
      <c r="A55" s="96">
        <v>10</v>
      </c>
      <c r="B55" s="30"/>
      <c r="C55" s="45" t="s">
        <v>341</v>
      </c>
      <c r="D55" s="45" t="s">
        <v>342</v>
      </c>
      <c r="E55" s="45" t="s">
        <v>307</v>
      </c>
      <c r="F55" s="45" t="s">
        <v>343</v>
      </c>
      <c r="G55" s="45" t="s">
        <v>344</v>
      </c>
      <c r="H55" s="67" t="s">
        <v>33</v>
      </c>
      <c r="I55" s="67"/>
      <c r="J55" s="45"/>
      <c r="K55" s="54" t="s">
        <v>325</v>
      </c>
      <c r="L55" s="45" t="s">
        <v>345</v>
      </c>
      <c r="M55" s="79"/>
      <c r="N55" s="17"/>
      <c r="O55" s="37">
        <v>30000</v>
      </c>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row>
    <row r="56" spans="1:115" s="18" customFormat="1" ht="78" customHeight="1">
      <c r="A56" s="96">
        <v>11</v>
      </c>
      <c r="B56" s="30"/>
      <c r="C56" s="45" t="s">
        <v>365</v>
      </c>
      <c r="D56" s="45" t="s">
        <v>366</v>
      </c>
      <c r="E56" s="45" t="s">
        <v>367</v>
      </c>
      <c r="F56" s="45" t="s">
        <v>368</v>
      </c>
      <c r="G56" s="45" t="s">
        <v>369</v>
      </c>
      <c r="H56" s="67" t="s">
        <v>33</v>
      </c>
      <c r="I56" s="67"/>
      <c r="J56" s="45"/>
      <c r="K56" s="54">
        <v>44152</v>
      </c>
      <c r="L56" s="45" t="s">
        <v>370</v>
      </c>
      <c r="M56" s="79"/>
      <c r="N56" s="17"/>
      <c r="O56" s="37">
        <v>5000</v>
      </c>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row>
    <row r="57" spans="1:115" s="18" customFormat="1" ht="67.5" customHeight="1">
      <c r="A57" s="96">
        <v>12</v>
      </c>
      <c r="B57" s="30"/>
      <c r="C57" s="45" t="s">
        <v>95</v>
      </c>
      <c r="D57" s="45" t="s">
        <v>392</v>
      </c>
      <c r="E57" s="45" t="s">
        <v>393</v>
      </c>
      <c r="F57" s="45" t="s">
        <v>394</v>
      </c>
      <c r="G57" s="45" t="s">
        <v>395</v>
      </c>
      <c r="H57" s="67" t="s">
        <v>33</v>
      </c>
      <c r="I57" s="67"/>
      <c r="J57" s="45"/>
      <c r="K57" s="54">
        <v>44207</v>
      </c>
      <c r="L57" s="45" t="s">
        <v>396</v>
      </c>
      <c r="M57" s="79"/>
      <c r="N57" s="17"/>
      <c r="O57" s="37">
        <v>1000</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row>
    <row r="58" spans="1:115" s="18" customFormat="1" ht="27" customHeight="1">
      <c r="A58" s="49"/>
      <c r="B58" s="124" t="s">
        <v>19</v>
      </c>
      <c r="C58" s="125"/>
      <c r="D58" s="125"/>
      <c r="E58" s="125"/>
      <c r="F58" s="125"/>
      <c r="G58" s="63"/>
      <c r="H58" s="91">
        <v>14</v>
      </c>
      <c r="I58" s="67"/>
      <c r="J58" s="66"/>
      <c r="K58" s="66"/>
      <c r="L58" s="66"/>
      <c r="M58" s="44"/>
      <c r="N58" s="25"/>
      <c r="O58" s="55">
        <f>SUM(O59:O72)</f>
        <v>500472</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row>
    <row r="59" spans="1:115" s="10" customFormat="1" ht="60.75" customHeight="1">
      <c r="A59" s="96">
        <v>1</v>
      </c>
      <c r="B59" s="29"/>
      <c r="C59" s="59" t="s">
        <v>42</v>
      </c>
      <c r="D59" s="45" t="s">
        <v>69</v>
      </c>
      <c r="E59" s="45" t="s">
        <v>70</v>
      </c>
      <c r="F59" s="45" t="s">
        <v>71</v>
      </c>
      <c r="G59" s="62" t="s">
        <v>246</v>
      </c>
      <c r="H59" s="67" t="s">
        <v>33</v>
      </c>
      <c r="I59" s="67"/>
      <c r="J59" s="45"/>
      <c r="K59" s="54">
        <v>43257</v>
      </c>
      <c r="L59" s="45" t="s">
        <v>72</v>
      </c>
      <c r="M59" s="44"/>
      <c r="N59" s="25"/>
      <c r="O59" s="34">
        <v>50755</v>
      </c>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row>
    <row r="60" spans="1:115" s="10" customFormat="1" ht="54" customHeight="1">
      <c r="A60" s="96">
        <v>2</v>
      </c>
      <c r="B60" s="26"/>
      <c r="C60" s="59" t="s">
        <v>180</v>
      </c>
      <c r="D60" s="45" t="s">
        <v>61</v>
      </c>
      <c r="E60" s="45" t="s">
        <v>62</v>
      </c>
      <c r="F60" s="45" t="s">
        <v>63</v>
      </c>
      <c r="G60" s="45" t="s">
        <v>154</v>
      </c>
      <c r="H60" s="67" t="s">
        <v>33</v>
      </c>
      <c r="I60" s="67"/>
      <c r="J60" s="45"/>
      <c r="K60" s="54">
        <v>43124</v>
      </c>
      <c r="L60" s="45" t="s">
        <v>64</v>
      </c>
      <c r="M60" s="44"/>
      <c r="N60" s="25"/>
      <c r="O60" s="34">
        <v>4774</v>
      </c>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row>
    <row r="61" spans="1:115" s="10" customFormat="1" ht="71.25" customHeight="1">
      <c r="A61" s="96">
        <v>3</v>
      </c>
      <c r="B61" s="28"/>
      <c r="C61" s="45" t="s">
        <v>107</v>
      </c>
      <c r="D61" s="60" t="s">
        <v>108</v>
      </c>
      <c r="E61" s="45" t="s">
        <v>109</v>
      </c>
      <c r="F61" s="45" t="s">
        <v>110</v>
      </c>
      <c r="G61" s="45" t="s">
        <v>111</v>
      </c>
      <c r="H61" s="67" t="s">
        <v>34</v>
      </c>
      <c r="I61" s="67"/>
      <c r="J61" s="45"/>
      <c r="K61" s="54">
        <v>43467</v>
      </c>
      <c r="L61" s="45" t="s">
        <v>112</v>
      </c>
      <c r="M61" s="44"/>
      <c r="N61" s="12"/>
      <c r="O61" s="34">
        <v>10000</v>
      </c>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row>
    <row r="62" spans="1:115" s="10" customFormat="1" ht="71.25" customHeight="1">
      <c r="A62" s="96">
        <v>4</v>
      </c>
      <c r="B62" s="28"/>
      <c r="C62" s="45" t="s">
        <v>113</v>
      </c>
      <c r="D62" s="60" t="s">
        <v>114</v>
      </c>
      <c r="E62" s="45" t="s">
        <v>115</v>
      </c>
      <c r="F62" s="45" t="s">
        <v>116</v>
      </c>
      <c r="G62" s="45" t="s">
        <v>311</v>
      </c>
      <c r="H62" s="67" t="s">
        <v>34</v>
      </c>
      <c r="I62" s="67"/>
      <c r="J62" s="45"/>
      <c r="K62" s="54" t="s">
        <v>312</v>
      </c>
      <c r="L62" s="45" t="s">
        <v>117</v>
      </c>
      <c r="M62" s="44"/>
      <c r="N62" s="12"/>
      <c r="O62" s="34">
        <v>27104</v>
      </c>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row>
    <row r="63" spans="1:115" s="10" customFormat="1" ht="81.75" customHeight="1">
      <c r="A63" s="96">
        <v>5</v>
      </c>
      <c r="B63" s="28"/>
      <c r="C63" s="45" t="s">
        <v>130</v>
      </c>
      <c r="D63" s="60" t="s">
        <v>131</v>
      </c>
      <c r="E63" s="45" t="s">
        <v>132</v>
      </c>
      <c r="F63" s="45" t="s">
        <v>133</v>
      </c>
      <c r="G63" s="45" t="s">
        <v>134</v>
      </c>
      <c r="H63" s="67" t="s">
        <v>34</v>
      </c>
      <c r="I63" s="67"/>
      <c r="J63" s="45"/>
      <c r="K63" s="54" t="s">
        <v>135</v>
      </c>
      <c r="L63" s="45" t="s">
        <v>136</v>
      </c>
      <c r="M63" s="44"/>
      <c r="N63" s="12"/>
      <c r="O63" s="34">
        <v>175000</v>
      </c>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row>
    <row r="64" spans="1:115" s="10" customFormat="1" ht="71.25" customHeight="1">
      <c r="A64" s="96">
        <v>6</v>
      </c>
      <c r="B64" s="28"/>
      <c r="C64" s="45" t="s">
        <v>137</v>
      </c>
      <c r="D64" s="60" t="s">
        <v>138</v>
      </c>
      <c r="E64" s="45" t="s">
        <v>139</v>
      </c>
      <c r="F64" s="45" t="s">
        <v>140</v>
      </c>
      <c r="G64" s="45" t="s">
        <v>181</v>
      </c>
      <c r="H64" s="67" t="s">
        <v>34</v>
      </c>
      <c r="I64" s="67"/>
      <c r="J64" s="45"/>
      <c r="K64" s="54" t="s">
        <v>135</v>
      </c>
      <c r="L64" s="45" t="s">
        <v>141</v>
      </c>
      <c r="M64" s="44"/>
      <c r="N64" s="12"/>
      <c r="O64" s="34">
        <v>27500</v>
      </c>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row>
    <row r="65" spans="1:115" s="10" customFormat="1" ht="71.25" customHeight="1">
      <c r="A65" s="96">
        <v>7</v>
      </c>
      <c r="B65" s="28"/>
      <c r="C65" s="45" t="s">
        <v>245</v>
      </c>
      <c r="D65" s="60" t="s">
        <v>142</v>
      </c>
      <c r="E65" s="45" t="s">
        <v>143</v>
      </c>
      <c r="F65" s="45" t="s">
        <v>144</v>
      </c>
      <c r="G65" s="45" t="s">
        <v>145</v>
      </c>
      <c r="H65" s="67" t="s">
        <v>33</v>
      </c>
      <c r="I65" s="67"/>
      <c r="J65" s="45"/>
      <c r="K65" s="54" t="s">
        <v>135</v>
      </c>
      <c r="L65" s="45" t="s">
        <v>146</v>
      </c>
      <c r="M65" s="44"/>
      <c r="N65" s="12"/>
      <c r="O65" s="34">
        <v>13000</v>
      </c>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row>
    <row r="66" spans="1:115" s="10" customFormat="1" ht="71.25" customHeight="1">
      <c r="A66" s="96">
        <v>8</v>
      </c>
      <c r="B66" s="44"/>
      <c r="C66" s="45" t="s">
        <v>197</v>
      </c>
      <c r="D66" s="45" t="s">
        <v>198</v>
      </c>
      <c r="E66" s="45" t="s">
        <v>199</v>
      </c>
      <c r="F66" s="45" t="s">
        <v>200</v>
      </c>
      <c r="G66" s="45" t="s">
        <v>201</v>
      </c>
      <c r="H66" s="45" t="s">
        <v>34</v>
      </c>
      <c r="I66" s="45"/>
      <c r="J66" s="45"/>
      <c r="K66" s="54" t="s">
        <v>202</v>
      </c>
      <c r="L66" s="45" t="s">
        <v>203</v>
      </c>
      <c r="M66" s="44"/>
      <c r="N66" s="92"/>
      <c r="O66" s="93">
        <v>42770</v>
      </c>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row>
    <row r="67" spans="1:115" s="10" customFormat="1" ht="71.25" customHeight="1">
      <c r="A67" s="96">
        <v>9</v>
      </c>
      <c r="B67" s="44"/>
      <c r="C67" s="45" t="s">
        <v>232</v>
      </c>
      <c r="D67" s="45" t="s">
        <v>233</v>
      </c>
      <c r="E67" s="45" t="s">
        <v>234</v>
      </c>
      <c r="F67" s="45" t="s">
        <v>235</v>
      </c>
      <c r="G67" s="45" t="s">
        <v>236</v>
      </c>
      <c r="H67" s="45" t="s">
        <v>34</v>
      </c>
      <c r="I67" s="45"/>
      <c r="J67" s="45"/>
      <c r="K67" s="54" t="s">
        <v>237</v>
      </c>
      <c r="L67" s="45" t="s">
        <v>238</v>
      </c>
      <c r="M67" s="44"/>
      <c r="N67" s="92"/>
      <c r="O67" s="93">
        <v>13000</v>
      </c>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row>
    <row r="68" spans="1:115" s="10" customFormat="1" ht="71.25" customHeight="1">
      <c r="A68" s="96">
        <v>10</v>
      </c>
      <c r="B68" s="44"/>
      <c r="C68" s="45" t="s">
        <v>346</v>
      </c>
      <c r="D68" s="45" t="s">
        <v>347</v>
      </c>
      <c r="E68" s="45" t="s">
        <v>348</v>
      </c>
      <c r="F68" s="45" t="s">
        <v>349</v>
      </c>
      <c r="G68" s="45" t="s">
        <v>350</v>
      </c>
      <c r="H68" s="45" t="s">
        <v>34</v>
      </c>
      <c r="I68" s="45"/>
      <c r="J68" s="45"/>
      <c r="K68" s="54" t="s">
        <v>351</v>
      </c>
      <c r="L68" s="45" t="s">
        <v>352</v>
      </c>
      <c r="M68" s="44"/>
      <c r="N68" s="92"/>
      <c r="O68" s="93">
        <v>4375</v>
      </c>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row>
    <row r="69" spans="1:115" s="10" customFormat="1" ht="71.25" customHeight="1">
      <c r="A69" s="96">
        <v>11</v>
      </c>
      <c r="B69" s="44"/>
      <c r="C69" s="45" t="s">
        <v>346</v>
      </c>
      <c r="D69" s="45" t="s">
        <v>347</v>
      </c>
      <c r="E69" s="45" t="s">
        <v>348</v>
      </c>
      <c r="F69" s="45" t="s">
        <v>371</v>
      </c>
      <c r="G69" s="45" t="s">
        <v>372</v>
      </c>
      <c r="H69" s="45" t="s">
        <v>34</v>
      </c>
      <c r="I69" s="45"/>
      <c r="J69" s="45"/>
      <c r="K69" s="54">
        <v>44151</v>
      </c>
      <c r="L69" s="45" t="s">
        <v>373</v>
      </c>
      <c r="M69" s="44"/>
      <c r="N69" s="92"/>
      <c r="O69" s="93">
        <v>15000</v>
      </c>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row>
    <row r="70" spans="1:115" s="10" customFormat="1" ht="122.25" customHeight="1">
      <c r="A70" s="96">
        <v>12</v>
      </c>
      <c r="B70" s="44"/>
      <c r="C70" s="45" t="s">
        <v>374</v>
      </c>
      <c r="D70" s="45" t="s">
        <v>375</v>
      </c>
      <c r="E70" s="45" t="s">
        <v>376</v>
      </c>
      <c r="F70" s="45" t="s">
        <v>377</v>
      </c>
      <c r="G70" s="45" t="s">
        <v>378</v>
      </c>
      <c r="H70" s="45" t="s">
        <v>34</v>
      </c>
      <c r="I70" s="45"/>
      <c r="J70" s="45"/>
      <c r="K70" s="54">
        <v>44181</v>
      </c>
      <c r="L70" s="45" t="s">
        <v>379</v>
      </c>
      <c r="M70" s="44"/>
      <c r="N70" s="92"/>
      <c r="O70" s="93">
        <v>77000</v>
      </c>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row>
    <row r="71" spans="1:115" s="10" customFormat="1" ht="71.25" customHeight="1">
      <c r="A71" s="96">
        <v>13</v>
      </c>
      <c r="B71" s="44"/>
      <c r="C71" s="45" t="s">
        <v>421</v>
      </c>
      <c r="D71" s="45" t="s">
        <v>422</v>
      </c>
      <c r="E71" s="45" t="s">
        <v>423</v>
      </c>
      <c r="F71" s="45" t="s">
        <v>424</v>
      </c>
      <c r="G71" s="45" t="s">
        <v>425</v>
      </c>
      <c r="H71" s="45" t="s">
        <v>34</v>
      </c>
      <c r="I71" s="45"/>
      <c r="J71" s="45"/>
      <c r="K71" s="54">
        <v>44264</v>
      </c>
      <c r="L71" s="45" t="s">
        <v>426</v>
      </c>
      <c r="M71" s="44"/>
      <c r="N71" s="92"/>
      <c r="O71" s="93">
        <v>20194</v>
      </c>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row>
    <row r="72" spans="1:115" s="10" customFormat="1" ht="99.75" customHeight="1">
      <c r="A72" s="96">
        <v>14</v>
      </c>
      <c r="B72" s="44"/>
      <c r="C72" s="45" t="s">
        <v>427</v>
      </c>
      <c r="D72" s="45" t="s">
        <v>428</v>
      </c>
      <c r="E72" s="45" t="s">
        <v>423</v>
      </c>
      <c r="F72" s="45" t="s">
        <v>429</v>
      </c>
      <c r="G72" s="45" t="s">
        <v>430</v>
      </c>
      <c r="H72" s="45" t="s">
        <v>34</v>
      </c>
      <c r="I72" s="45"/>
      <c r="J72" s="45"/>
      <c r="K72" s="54">
        <v>44264</v>
      </c>
      <c r="L72" s="45" t="s">
        <v>431</v>
      </c>
      <c r="M72" s="44"/>
      <c r="N72" s="92"/>
      <c r="O72" s="93">
        <v>20000</v>
      </c>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row>
    <row r="73" spans="1:115" s="10" customFormat="1" ht="27.75" customHeight="1">
      <c r="A73" s="49"/>
      <c r="B73" s="103" t="s">
        <v>20</v>
      </c>
      <c r="C73" s="104"/>
      <c r="D73" s="104"/>
      <c r="E73" s="104"/>
      <c r="F73" s="104"/>
      <c r="G73" s="105"/>
      <c r="H73" s="70">
        <v>2</v>
      </c>
      <c r="I73" s="67"/>
      <c r="J73" s="73">
        <v>2</v>
      </c>
      <c r="K73" s="49"/>
      <c r="L73" s="49"/>
      <c r="M73" s="44"/>
      <c r="N73" s="19"/>
      <c r="O73" s="36">
        <f>SUM(O74:O77)</f>
        <v>351830</v>
      </c>
      <c r="P73" s="12"/>
      <c r="Q73" s="12"/>
      <c r="R73" s="12"/>
      <c r="S73" s="12"/>
      <c r="T73" s="12">
        <v>0</v>
      </c>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row>
    <row r="74" spans="1:115" s="10" customFormat="1" ht="42" customHeight="1">
      <c r="A74" s="57">
        <v>1</v>
      </c>
      <c r="B74" s="26"/>
      <c r="C74" s="49" t="s">
        <v>118</v>
      </c>
      <c r="D74" s="45" t="s">
        <v>119</v>
      </c>
      <c r="E74" s="45" t="s">
        <v>127</v>
      </c>
      <c r="F74" s="45" t="s">
        <v>120</v>
      </c>
      <c r="G74" s="45" t="s">
        <v>121</v>
      </c>
      <c r="H74" s="67" t="s">
        <v>34</v>
      </c>
      <c r="I74" s="67"/>
      <c r="J74" s="45"/>
      <c r="K74" s="54" t="s">
        <v>128</v>
      </c>
      <c r="L74" s="45" t="s">
        <v>129</v>
      </c>
      <c r="M74" s="44"/>
      <c r="N74" s="19"/>
      <c r="O74" s="37">
        <v>250000</v>
      </c>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row>
    <row r="75" spans="1:115" s="21" customFormat="1" ht="51.75" customHeight="1">
      <c r="A75" s="57">
        <v>2</v>
      </c>
      <c r="B75" s="26"/>
      <c r="C75" s="49" t="s">
        <v>83</v>
      </c>
      <c r="D75" s="45" t="s">
        <v>65</v>
      </c>
      <c r="E75" s="45" t="s">
        <v>94</v>
      </c>
      <c r="F75" s="45" t="s">
        <v>84</v>
      </c>
      <c r="G75" s="45" t="s">
        <v>86</v>
      </c>
      <c r="H75" s="67" t="s">
        <v>34</v>
      </c>
      <c r="I75" s="67"/>
      <c r="J75" s="45"/>
      <c r="K75" s="54">
        <v>43271</v>
      </c>
      <c r="L75" s="45" t="s">
        <v>85</v>
      </c>
      <c r="M75" s="44"/>
      <c r="N75" s="19"/>
      <c r="O75" s="37">
        <v>86630</v>
      </c>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row>
    <row r="76" spans="1:115" s="21" customFormat="1" ht="51.75" customHeight="1">
      <c r="A76" s="57">
        <v>3</v>
      </c>
      <c r="B76" s="26"/>
      <c r="C76" s="49" t="s">
        <v>186</v>
      </c>
      <c r="D76" s="45" t="s">
        <v>187</v>
      </c>
      <c r="E76" s="45" t="s">
        <v>188</v>
      </c>
      <c r="F76" s="45" t="s">
        <v>189</v>
      </c>
      <c r="G76" s="45" t="s">
        <v>190</v>
      </c>
      <c r="H76" s="67"/>
      <c r="I76" s="67"/>
      <c r="J76" s="45" t="s">
        <v>33</v>
      </c>
      <c r="K76" s="54" t="s">
        <v>191</v>
      </c>
      <c r="L76" s="45" t="s">
        <v>66</v>
      </c>
      <c r="M76" s="44"/>
      <c r="N76" s="19"/>
      <c r="O76" s="37">
        <v>5200</v>
      </c>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row>
    <row r="77" spans="1:115" s="20" customFormat="1" ht="58.5" customHeight="1">
      <c r="A77" s="57">
        <v>4</v>
      </c>
      <c r="B77" s="26"/>
      <c r="C77" s="49" t="s">
        <v>320</v>
      </c>
      <c r="D77" s="45" t="s">
        <v>321</v>
      </c>
      <c r="E77" s="45" t="s">
        <v>322</v>
      </c>
      <c r="F77" s="45" t="s">
        <v>323</v>
      </c>
      <c r="G77" s="45" t="s">
        <v>324</v>
      </c>
      <c r="H77" s="67" t="s">
        <v>33</v>
      </c>
      <c r="I77" s="67"/>
      <c r="J77" s="45"/>
      <c r="K77" s="54" t="s">
        <v>325</v>
      </c>
      <c r="L77" s="45" t="s">
        <v>326</v>
      </c>
      <c r="M77" s="44"/>
      <c r="N77" s="19"/>
      <c r="O77" s="37">
        <v>10000</v>
      </c>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row>
    <row r="78" spans="1:115" s="20" customFormat="1" ht="28.5" customHeight="1">
      <c r="A78" s="57"/>
      <c r="B78" s="103" t="s">
        <v>21</v>
      </c>
      <c r="C78" s="104"/>
      <c r="D78" s="104"/>
      <c r="E78" s="104"/>
      <c r="F78" s="104"/>
      <c r="G78" s="105"/>
      <c r="H78" s="71">
        <v>6</v>
      </c>
      <c r="I78" s="67"/>
      <c r="J78" s="73">
        <v>0</v>
      </c>
      <c r="K78" s="49"/>
      <c r="L78" s="49"/>
      <c r="M78" s="85"/>
      <c r="N78" s="19"/>
      <c r="O78" s="48">
        <f>SUM(O79:O84)</f>
        <v>129943</v>
      </c>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row>
    <row r="79" spans="1:115" s="20" customFormat="1" ht="60.75" customHeight="1">
      <c r="A79" s="97">
        <v>1</v>
      </c>
      <c r="B79" s="31"/>
      <c r="C79" s="61" t="s">
        <v>36</v>
      </c>
      <c r="D79" s="61" t="s">
        <v>37</v>
      </c>
      <c r="E79" s="61" t="s">
        <v>38</v>
      </c>
      <c r="F79" s="61" t="s">
        <v>39</v>
      </c>
      <c r="G79" s="64" t="s">
        <v>253</v>
      </c>
      <c r="H79" s="72" t="s">
        <v>33</v>
      </c>
      <c r="I79" s="71">
        <f>SUM(I80:I81)</f>
        <v>0</v>
      </c>
      <c r="J79" s="57"/>
      <c r="K79" s="76" t="s">
        <v>239</v>
      </c>
      <c r="L79" s="45" t="s">
        <v>254</v>
      </c>
      <c r="M79" s="85"/>
      <c r="N79" s="19"/>
      <c r="O79" s="37">
        <v>10950</v>
      </c>
      <c r="P79" s="19">
        <f>116875-106610</f>
        <v>10265</v>
      </c>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row>
    <row r="80" spans="1:115" s="21" customFormat="1" ht="52.5" customHeight="1">
      <c r="A80" s="97">
        <v>2</v>
      </c>
      <c r="B80" s="26"/>
      <c r="C80" s="49" t="s">
        <v>327</v>
      </c>
      <c r="D80" s="45" t="s">
        <v>240</v>
      </c>
      <c r="E80" s="45" t="s">
        <v>328</v>
      </c>
      <c r="F80" s="45" t="s">
        <v>329</v>
      </c>
      <c r="G80" s="45" t="s">
        <v>330</v>
      </c>
      <c r="H80" s="67" t="s">
        <v>33</v>
      </c>
      <c r="I80" s="67"/>
      <c r="J80" s="45"/>
      <c r="K80" s="54">
        <v>43805</v>
      </c>
      <c r="L80" s="45" t="s">
        <v>331</v>
      </c>
      <c r="M80" s="44"/>
      <c r="N80" s="19"/>
      <c r="O80" s="37">
        <v>24600</v>
      </c>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row>
    <row r="81" spans="1:115" s="14" customFormat="1" ht="63.75" customHeight="1">
      <c r="A81" s="97">
        <v>3</v>
      </c>
      <c r="B81" s="27"/>
      <c r="C81" s="49" t="s">
        <v>22</v>
      </c>
      <c r="D81" s="45" t="s">
        <v>23</v>
      </c>
      <c r="E81" s="45" t="s">
        <v>25</v>
      </c>
      <c r="F81" s="45" t="s">
        <v>24</v>
      </c>
      <c r="G81" s="45" t="s">
        <v>185</v>
      </c>
      <c r="H81" s="67" t="s">
        <v>33</v>
      </c>
      <c r="I81" s="67"/>
      <c r="J81" s="45"/>
      <c r="K81" s="54" t="s">
        <v>255</v>
      </c>
      <c r="L81" s="45" t="s">
        <v>155</v>
      </c>
      <c r="M81" s="87"/>
      <c r="N81" s="24"/>
      <c r="O81" s="34">
        <v>59513</v>
      </c>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row>
    <row r="82" spans="1:115" s="14" customFormat="1" ht="78" customHeight="1">
      <c r="A82" s="97">
        <v>4</v>
      </c>
      <c r="B82" s="27"/>
      <c r="C82" s="45" t="s">
        <v>43</v>
      </c>
      <c r="D82" s="45" t="s">
        <v>44</v>
      </c>
      <c r="E82" s="45" t="s">
        <v>45</v>
      </c>
      <c r="F82" s="45" t="s">
        <v>46</v>
      </c>
      <c r="G82" s="45" t="s">
        <v>204</v>
      </c>
      <c r="H82" s="67" t="s">
        <v>33</v>
      </c>
      <c r="I82" s="67"/>
      <c r="J82" s="45"/>
      <c r="K82" s="54">
        <v>43924</v>
      </c>
      <c r="L82" s="45" t="s">
        <v>60</v>
      </c>
      <c r="M82" s="44"/>
      <c r="N82" s="12"/>
      <c r="O82" s="90">
        <v>9500</v>
      </c>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row>
    <row r="83" spans="1:115" s="14" customFormat="1" ht="55.5" customHeight="1">
      <c r="A83" s="97">
        <v>5</v>
      </c>
      <c r="B83" s="27"/>
      <c r="C83" s="45" t="s">
        <v>87</v>
      </c>
      <c r="D83" s="45" t="s">
        <v>240</v>
      </c>
      <c r="E83" s="45" t="s">
        <v>241</v>
      </c>
      <c r="F83" s="45" t="s">
        <v>242</v>
      </c>
      <c r="G83" s="45" t="s">
        <v>243</v>
      </c>
      <c r="H83" s="67" t="s">
        <v>33</v>
      </c>
      <c r="I83" s="67"/>
      <c r="J83" s="45"/>
      <c r="K83" s="54" t="s">
        <v>222</v>
      </c>
      <c r="L83" s="45" t="s">
        <v>244</v>
      </c>
      <c r="M83" s="44"/>
      <c r="N83" s="12"/>
      <c r="O83" s="34">
        <v>20580</v>
      </c>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row>
    <row r="84" spans="1:115" s="14" customFormat="1" ht="55.5" customHeight="1">
      <c r="A84" s="97">
        <v>6</v>
      </c>
      <c r="B84" s="27"/>
      <c r="C84" s="45" t="s">
        <v>380</v>
      </c>
      <c r="D84" s="45" t="s">
        <v>381</v>
      </c>
      <c r="E84" s="45" t="s">
        <v>382</v>
      </c>
      <c r="F84" s="45" t="s">
        <v>383</v>
      </c>
      <c r="G84" s="45" t="s">
        <v>384</v>
      </c>
      <c r="H84" s="67" t="s">
        <v>33</v>
      </c>
      <c r="I84" s="67"/>
      <c r="J84" s="45"/>
      <c r="K84" s="54">
        <v>44186</v>
      </c>
      <c r="L84" s="45" t="s">
        <v>385</v>
      </c>
      <c r="M84" s="44"/>
      <c r="N84" s="12"/>
      <c r="O84" s="34">
        <v>4800</v>
      </c>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row>
    <row r="85" spans="1:115" s="14" customFormat="1" ht="25.5" customHeight="1">
      <c r="A85" s="100" t="s">
        <v>26</v>
      </c>
      <c r="B85" s="101"/>
      <c r="C85" s="101"/>
      <c r="D85" s="101"/>
      <c r="E85" s="101"/>
      <c r="F85" s="101"/>
      <c r="G85" s="102"/>
      <c r="H85" s="73">
        <v>3</v>
      </c>
      <c r="I85" s="67">
        <v>0</v>
      </c>
      <c r="J85" s="73">
        <v>0</v>
      </c>
      <c r="K85" s="77"/>
      <c r="L85" s="77"/>
      <c r="M85" s="86"/>
      <c r="N85" s="4"/>
      <c r="O85" s="46">
        <f>SUM(O86:O87)</f>
        <v>169238</v>
      </c>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row>
    <row r="86" spans="1:15" ht="49.5" customHeight="1">
      <c r="A86" s="83">
        <v>1</v>
      </c>
      <c r="B86" s="88"/>
      <c r="C86" s="49" t="s">
        <v>97</v>
      </c>
      <c r="D86" s="45" t="s">
        <v>98</v>
      </c>
      <c r="E86" s="45" t="s">
        <v>99</v>
      </c>
      <c r="F86" s="45" t="s">
        <v>100</v>
      </c>
      <c r="G86" s="45" t="s">
        <v>103</v>
      </c>
      <c r="H86" s="49" t="s">
        <v>34</v>
      </c>
      <c r="I86" s="49"/>
      <c r="J86" s="49"/>
      <c r="K86" s="49" t="s">
        <v>101</v>
      </c>
      <c r="L86" s="45" t="s">
        <v>102</v>
      </c>
      <c r="M86" s="44"/>
      <c r="O86" s="34">
        <v>14208</v>
      </c>
    </row>
    <row r="87" spans="1:15" ht="51">
      <c r="A87" s="83">
        <v>2</v>
      </c>
      <c r="B87" s="88"/>
      <c r="C87" s="49" t="s">
        <v>97</v>
      </c>
      <c r="D87" s="45" t="s">
        <v>98</v>
      </c>
      <c r="E87" s="45" t="s">
        <v>99</v>
      </c>
      <c r="F87" s="45" t="s">
        <v>104</v>
      </c>
      <c r="G87" s="45" t="s">
        <v>105</v>
      </c>
      <c r="H87" s="49" t="s">
        <v>34</v>
      </c>
      <c r="I87" s="49"/>
      <c r="J87" s="49"/>
      <c r="K87" s="49" t="s">
        <v>101</v>
      </c>
      <c r="L87" s="45" t="s">
        <v>106</v>
      </c>
      <c r="M87" s="88"/>
      <c r="O87" s="89">
        <v>155030</v>
      </c>
    </row>
    <row r="88" spans="1:15" ht="38.25">
      <c r="A88" s="83">
        <v>3</v>
      </c>
      <c r="B88" s="44"/>
      <c r="C88" s="49" t="s">
        <v>409</v>
      </c>
      <c r="D88" s="45" t="s">
        <v>98</v>
      </c>
      <c r="E88" s="45" t="s">
        <v>410</v>
      </c>
      <c r="F88" s="45" t="s">
        <v>411</v>
      </c>
      <c r="G88" s="45" t="s">
        <v>412</v>
      </c>
      <c r="H88" s="45" t="s">
        <v>34</v>
      </c>
      <c r="I88" s="45"/>
      <c r="J88" s="45"/>
      <c r="K88" s="54">
        <v>44217</v>
      </c>
      <c r="L88" s="45" t="s">
        <v>413</v>
      </c>
      <c r="M88" s="44"/>
      <c r="O88" s="89">
        <v>100000</v>
      </c>
    </row>
  </sheetData>
  <sheetProtection/>
  <mergeCells count="29">
    <mergeCell ref="L8:L10"/>
    <mergeCell ref="K7:M7"/>
    <mergeCell ref="M8:M10"/>
    <mergeCell ref="B73:G73"/>
    <mergeCell ref="B78:G78"/>
    <mergeCell ref="B58:F58"/>
    <mergeCell ref="E8:E10"/>
    <mergeCell ref="B36:G36"/>
    <mergeCell ref="K8:K10"/>
    <mergeCell ref="A3:E3"/>
    <mergeCell ref="A4:E4"/>
    <mergeCell ref="H4:M5"/>
    <mergeCell ref="H3:L3"/>
    <mergeCell ref="B12:C12"/>
    <mergeCell ref="B6:M6"/>
    <mergeCell ref="C8:C10"/>
    <mergeCell ref="D8:D10"/>
    <mergeCell ref="G8:J8"/>
    <mergeCell ref="D7:J7"/>
    <mergeCell ref="A85:G85"/>
    <mergeCell ref="A45:G45"/>
    <mergeCell ref="A43:G43"/>
    <mergeCell ref="A21:G21"/>
    <mergeCell ref="B13:G13"/>
    <mergeCell ref="H9:J9"/>
    <mergeCell ref="A8:A10"/>
    <mergeCell ref="G9:G10"/>
    <mergeCell ref="F8:F10"/>
    <mergeCell ref="B8:B10"/>
  </mergeCells>
  <printOptions/>
  <pageMargins left="0.35" right="0.25" top="0.5" bottom="0.21" header="0.5" footer="0.2"/>
  <pageSetup horizontalDpi="600" verticalDpi="600" orientation="landscape" paperSize="9" scale="80" r:id="rId2"/>
  <rowBreaks count="1" manualBreakCount="1">
    <brk id="20" max="255" man="1"/>
  </rowBreaks>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1">
      <selection activeCell="I23" sqref="I23"/>
    </sheetView>
  </sheetViews>
  <sheetFormatPr defaultColWidth="9.140625" defaultRowHeight="12.75"/>
  <cols>
    <col min="2" max="2" width="25.57421875" style="0" customWidth="1"/>
  </cols>
  <sheetData>
    <row r="2" ht="12.75">
      <c r="B2" s="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2020-03-09T01:59:23Z</cp:lastPrinted>
  <dcterms:created xsi:type="dcterms:W3CDTF">2015-03-03T05:11:17Z</dcterms:created>
  <dcterms:modified xsi:type="dcterms:W3CDTF">2021-04-08T03:00:39Z</dcterms:modified>
  <cp:category/>
  <cp:version/>
  <cp:contentType/>
  <cp:contentStatus/>
</cp:coreProperties>
</file>